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b-iis2012\c$\inetpub\wwwroot\MyWSUTech\"/>
    </mc:Choice>
  </mc:AlternateContent>
  <xr:revisionPtr revIDLastSave="0" documentId="8_{73E04EF5-9D23-4FA7-8175-199560B7B8D4}" xr6:coauthVersionLast="47" xr6:coauthVersionMax="47" xr10:uidLastSave="{00000000-0000-0000-0000-000000000000}"/>
  <bookViews>
    <workbookView xWindow="-57720" yWindow="-120" windowWidth="29040" windowHeight="15840" xr2:uid="{43A3F4F7-6118-4849-BE75-27C3F567F3D2}"/>
  </bookViews>
  <sheets>
    <sheet name="Form Template" sheetId="5" r:id="rId1"/>
    <sheet name="Fringe Rates" sheetId="4" r:id="rId2"/>
    <sheet name="Form Example" sheetId="3" r:id="rId3"/>
  </sheets>
  <externalReferences>
    <externalReference r:id="rId4"/>
  </externalReferences>
  <definedNames>
    <definedName name="_56F9DC9755BA473782653E2940F9FormId">"Oq2MoQNuiUyycl-Kvw-3n_VVh_qf1t5JuRn3d0vrsaZUNDVCNk5BNUlZVUk4WkFWNENJTUE0Q0EyWiQlQCN0PWcu"</definedName>
    <definedName name="_56F9DC9755BA473782653E2940F9ResponseSheet">"Form1"</definedName>
    <definedName name="_56F9DC9755BA473782653E2940F9SourceDocId">"{47de741b-3ab4-4730-9262-6805e81d6b93}"</definedName>
    <definedName name="_Hlk36148265" localSheetId="2">'Form Example'!$B$6</definedName>
    <definedName name="_Hlk36148265" localSheetId="0">'Form Template'!$B$6</definedName>
    <definedName name="BannerName">'[1]Prof Dev Calculations'!$R$153:$R$357</definedName>
    <definedName name="ChargeAmount">'[1]Prof Dev Calculations'!$S$153:$S$357</definedName>
    <definedName name="Conference_Name">'[1]Prof Dev Calculations'!$F$41:$F$141</definedName>
    <definedName name="Details">'[1]Prof Dev Calculations'!$G$41:$G$141</definedName>
    <definedName name="POs">'[1]Prof Dev Calculations'!$B$41:$B$141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D93" i="5"/>
  <c r="I93" i="5"/>
  <c r="H93" i="5"/>
  <c r="G93" i="5"/>
  <c r="F93" i="5"/>
  <c r="E93" i="5"/>
  <c r="I92" i="5"/>
  <c r="I91" i="5"/>
  <c r="I90" i="5"/>
  <c r="I89" i="5"/>
  <c r="I88" i="5"/>
  <c r="I87" i="5"/>
  <c r="I86" i="5"/>
  <c r="I85" i="5"/>
  <c r="I84" i="5"/>
  <c r="H78" i="5"/>
  <c r="G78" i="5"/>
  <c r="F78" i="5"/>
  <c r="E78" i="5"/>
  <c r="D78" i="5"/>
  <c r="I77" i="5"/>
  <c r="I76" i="5"/>
  <c r="I75" i="5"/>
  <c r="I74" i="5"/>
  <c r="I73" i="5"/>
  <c r="I72" i="5"/>
  <c r="I71" i="5"/>
  <c r="I70" i="5"/>
  <c r="I69" i="5"/>
  <c r="D66" i="5"/>
  <c r="H66" i="5"/>
  <c r="G66" i="5"/>
  <c r="F66" i="5"/>
  <c r="E66" i="5"/>
  <c r="I65" i="5"/>
  <c r="I64" i="5"/>
  <c r="I63" i="5"/>
  <c r="I62" i="5"/>
  <c r="I61" i="5"/>
  <c r="I60" i="5"/>
  <c r="I59" i="5"/>
  <c r="I58" i="5"/>
  <c r="I57" i="5"/>
  <c r="H54" i="5"/>
  <c r="G54" i="5"/>
  <c r="F54" i="5"/>
  <c r="E54" i="5"/>
  <c r="D54" i="5"/>
  <c r="I53" i="5"/>
  <c r="I52" i="5"/>
  <c r="I51" i="5"/>
  <c r="I50" i="5"/>
  <c r="I49" i="5"/>
  <c r="I48" i="5"/>
  <c r="I47" i="5"/>
  <c r="I46" i="5"/>
  <c r="I45" i="5"/>
  <c r="H42" i="5"/>
  <c r="G42" i="5"/>
  <c r="F42" i="5"/>
  <c r="E42" i="5"/>
  <c r="D42" i="5"/>
  <c r="I41" i="5"/>
  <c r="I40" i="5"/>
  <c r="I39" i="5"/>
  <c r="I38" i="5"/>
  <c r="I37" i="5"/>
  <c r="I36" i="5"/>
  <c r="I35" i="5"/>
  <c r="I34" i="5"/>
  <c r="I33" i="5"/>
  <c r="H30" i="5"/>
  <c r="G30" i="5"/>
  <c r="F30" i="5"/>
  <c r="E30" i="5"/>
  <c r="D30" i="5"/>
  <c r="I26" i="5"/>
  <c r="I29" i="5"/>
  <c r="I28" i="5"/>
  <c r="I27" i="5"/>
  <c r="I25" i="5"/>
  <c r="I24" i="5"/>
  <c r="I23" i="5"/>
  <c r="I22" i="5"/>
  <c r="I21" i="5"/>
  <c r="I16" i="5"/>
  <c r="I15" i="5"/>
  <c r="I14" i="5"/>
  <c r="I13" i="5"/>
  <c r="I12" i="5"/>
  <c r="I11" i="5"/>
  <c r="D18" i="5"/>
  <c r="H48" i="3"/>
  <c r="G48" i="3"/>
  <c r="F48" i="3"/>
  <c r="H47" i="3"/>
  <c r="G47" i="3"/>
  <c r="F47" i="3"/>
  <c r="H9" i="3"/>
  <c r="G9" i="3"/>
  <c r="F9" i="3"/>
  <c r="E9" i="3"/>
  <c r="D9" i="3"/>
  <c r="H18" i="5"/>
  <c r="E18" i="5"/>
  <c r="I17" i="5"/>
  <c r="G18" i="5"/>
  <c r="F18" i="5"/>
  <c r="I10" i="5"/>
  <c r="I9" i="5"/>
  <c r="I28" i="3"/>
  <c r="I78" i="5" l="1"/>
  <c r="I66" i="5"/>
  <c r="I54" i="5"/>
  <c r="I42" i="5"/>
  <c r="I30" i="5"/>
  <c r="H79" i="5"/>
  <c r="H96" i="5" s="1"/>
  <c r="I18" i="5"/>
  <c r="D79" i="5"/>
  <c r="D96" i="5" s="1"/>
  <c r="E79" i="5"/>
  <c r="E96" i="5" s="1"/>
  <c r="F79" i="5"/>
  <c r="F96" i="5" s="1"/>
  <c r="G79" i="5"/>
  <c r="G96" i="5" s="1"/>
  <c r="H12" i="3"/>
  <c r="G12" i="3"/>
  <c r="F12" i="3"/>
  <c r="E12" i="3"/>
  <c r="D12" i="3"/>
  <c r="I11" i="3"/>
  <c r="I10" i="3"/>
  <c r="I9" i="3"/>
  <c r="I8" i="3"/>
  <c r="I48" i="3"/>
  <c r="I40" i="3"/>
  <c r="H51" i="3"/>
  <c r="G51" i="3"/>
  <c r="F51" i="3"/>
  <c r="E51" i="3"/>
  <c r="D51" i="3"/>
  <c r="I50" i="3"/>
  <c r="I49" i="3"/>
  <c r="I47" i="3"/>
  <c r="H36" i="3"/>
  <c r="G36" i="3"/>
  <c r="F36" i="3"/>
  <c r="E36" i="3"/>
  <c r="D36" i="3"/>
  <c r="I32" i="3"/>
  <c r="D24" i="3"/>
  <c r="H42" i="3"/>
  <c r="G42" i="3"/>
  <c r="F42" i="3"/>
  <c r="E42" i="3"/>
  <c r="D42" i="3"/>
  <c r="I41" i="3"/>
  <c r="I39" i="3"/>
  <c r="I38" i="3"/>
  <c r="I35" i="3"/>
  <c r="I34" i="3"/>
  <c r="I33" i="3"/>
  <c r="I29" i="3"/>
  <c r="I27" i="3"/>
  <c r="I26" i="3"/>
  <c r="I30" i="3" s="1"/>
  <c r="I23" i="3"/>
  <c r="I21" i="3"/>
  <c r="I20" i="3"/>
  <c r="I17" i="3"/>
  <c r="I16" i="3"/>
  <c r="I15" i="3"/>
  <c r="I14" i="3"/>
  <c r="H30" i="3"/>
  <c r="G30" i="3"/>
  <c r="F30" i="3"/>
  <c r="E30" i="3"/>
  <c r="H24" i="3"/>
  <c r="G24" i="3"/>
  <c r="F24" i="3"/>
  <c r="E24" i="3"/>
  <c r="H18" i="3"/>
  <c r="G18" i="3"/>
  <c r="F18" i="3"/>
  <c r="E18" i="3"/>
  <c r="D30" i="3"/>
  <c r="I79" i="5" l="1"/>
  <c r="I4" i="5" s="1"/>
  <c r="E43" i="3"/>
  <c r="G43" i="3"/>
  <c r="G54" i="3" s="1"/>
  <c r="H43" i="3"/>
  <c r="H54" i="3" s="1"/>
  <c r="F43" i="3"/>
  <c r="F54" i="3" s="1"/>
  <c r="I12" i="3"/>
  <c r="I51" i="3"/>
  <c r="I2" i="3" s="1"/>
  <c r="I36" i="3"/>
  <c r="I42" i="3"/>
  <c r="I18" i="3"/>
  <c r="I24" i="3"/>
  <c r="D18" i="3"/>
  <c r="I96" i="5" l="1"/>
  <c r="I43" i="3"/>
  <c r="D43" i="3"/>
  <c r="D54" i="3" s="1"/>
  <c r="E54" i="3"/>
  <c r="I54" i="3" l="1"/>
  <c r="I3" i="3"/>
  <c r="I4" i="3" s="1"/>
</calcChain>
</file>

<file path=xl/sharedStrings.xml><?xml version="1.0" encoding="utf-8"?>
<sst xmlns="http://schemas.openxmlformats.org/spreadsheetml/2006/main" count="208" uniqueCount="86">
  <si>
    <t>Follow each of the Steps below to complete the Pro Forma Template.</t>
  </si>
  <si>
    <t>FILL IN THE YELLOW/GOLD BOXES ONLY</t>
  </si>
  <si>
    <t>AFTER YEAR 2</t>
  </si>
  <si>
    <t>NEW REVENUES GENERATED OR ANTICIPATED COST SAVINGS AS RESULT</t>
  </si>
  <si>
    <t>No need to use "$" or "," or ".00"…Excel will do it for you! YAY!</t>
  </si>
  <si>
    <t>SHOW</t>
  </si>
  <si>
    <t>TOTAL FUNDING REQUESTED</t>
  </si>
  <si>
    <t xml:space="preserve">Feeling Lost? Check out the "Form Example" tab to see more details!     </t>
  </si>
  <si>
    <t>ROI AND BE</t>
  </si>
  <si>
    <t>PROJECT (INVESTMENT IN) /RETURN</t>
  </si>
  <si>
    <t>SELF-SUSTAINING</t>
  </si>
  <si>
    <t>Expense Type/Category</t>
  </si>
  <si>
    <t>Description</t>
  </si>
  <si>
    <t>FISCAL YEAR 1</t>
  </si>
  <si>
    <t>FISCAL YEAR 2</t>
  </si>
  <si>
    <t>FISCAL YEAR 3</t>
  </si>
  <si>
    <t>FISCAL YEAR 4</t>
  </si>
  <si>
    <t>FISCAL YEAR 5</t>
  </si>
  <si>
    <t>PROJECT TOTAL</t>
  </si>
  <si>
    <t>COMMENTS:</t>
  </si>
  <si>
    <r>
      <rPr>
        <b/>
        <sz val="11"/>
        <color rgb="FFEE68DE"/>
        <rFont val="Calibri"/>
        <family val="2"/>
      </rPr>
      <t>STEP 1</t>
    </r>
    <r>
      <rPr>
        <b/>
        <sz val="11"/>
        <color theme="8" tint="-0.249977111117893"/>
        <rFont val="Calibri"/>
        <family val="2"/>
      </rPr>
      <t xml:space="preserve">: Does your project require the addition of personnel or other wages (overtime pay, supplemental stipends, etc.) that would be processed to a WSU Tech Employee?
</t>
    </r>
    <r>
      <rPr>
        <b/>
        <sz val="11"/>
        <color rgb="FFEE68DE"/>
        <rFont val="Calibri"/>
        <family val="2"/>
      </rPr>
      <t>NO</t>
    </r>
    <r>
      <rPr>
        <b/>
        <sz val="11"/>
        <color theme="8" tint="-0.249977111117893"/>
        <rFont val="Calibri"/>
        <family val="2"/>
      </rPr>
      <t xml:space="preserve"> - Skip to the Professional Services/Contractors section.
</t>
    </r>
    <r>
      <rPr>
        <b/>
        <sz val="11"/>
        <color rgb="FFEE68DE"/>
        <rFont val="Calibri"/>
        <family val="2"/>
      </rPr>
      <t>YES</t>
    </r>
    <r>
      <rPr>
        <b/>
        <sz val="11"/>
        <color theme="8" tint="-0.249977111117893"/>
        <rFont val="Calibri"/>
        <family val="2"/>
      </rPr>
      <t xml:space="preserve"> - Determine if the idea would require a Full-time position, Part-time/Temp position, or a Supplemental stipend. Depending on the type of employee, estimate the total amount per year that will be paid to each individual (People &amp; Culture can help!). Add a comment as to the reason the position is requested. Once the type of employee payment is captured, calculate the associated. This can be done through a formula: 
(Position's Annual Pay   x   Applicable Fringe Rate)
Example: Full-time exempt employee needed - skill set starts at $48K annually. Fringe will be calculated as 48,000 x 31.31% - See Form Example for additional samples.</t>
    </r>
  </si>
  <si>
    <t>Personnel (Wages, benefits, fringe)</t>
  </si>
  <si>
    <t>Subtotal</t>
  </si>
  <si>
    <t>Total Personnel (Wages, benefits, fringe)</t>
  </si>
  <si>
    <r>
      <rPr>
        <b/>
        <sz val="11"/>
        <color rgb="FFEE68DE"/>
        <rFont val="Calibri"/>
        <family val="2"/>
      </rPr>
      <t>STEP 2</t>
    </r>
    <r>
      <rPr>
        <b/>
        <sz val="11"/>
        <color theme="4"/>
        <rFont val="Calibri"/>
        <family val="2"/>
      </rPr>
      <t>:</t>
    </r>
    <r>
      <rPr>
        <b/>
        <sz val="11"/>
        <color theme="8" tint="-0.249977111117893"/>
        <rFont val="Calibri"/>
        <family val="2"/>
      </rPr>
      <t xml:space="preserve"> Does your project require paying a consultant or external expert to perform a particular function (examples: curriculum development, contractor/architectual renderings, etc.)?
</t>
    </r>
    <r>
      <rPr>
        <b/>
        <sz val="11"/>
        <color rgb="FFEE68DE"/>
        <rFont val="Calibri"/>
        <family val="2"/>
      </rPr>
      <t xml:space="preserve">NO </t>
    </r>
    <r>
      <rPr>
        <b/>
        <sz val="11"/>
        <color theme="8" tint="-0.249977111117893"/>
        <rFont val="Calibri"/>
        <family val="2"/>
      </rPr>
      <t xml:space="preserve">- Skip to the Equipment/Software Section.
</t>
    </r>
    <r>
      <rPr>
        <b/>
        <sz val="11"/>
        <color rgb="FFEE68DE"/>
        <rFont val="Calibri"/>
        <family val="2"/>
      </rPr>
      <t>YES</t>
    </r>
    <r>
      <rPr>
        <b/>
        <sz val="11"/>
        <color theme="8" tint="-0.249977111117893"/>
        <rFont val="Calibri"/>
        <family val="2"/>
      </rPr>
      <t xml:space="preserve"> - List the type of work that will be outsourced to an external party and the estimated amount needing paid to them annually. - See Form Example for additional samples.</t>
    </r>
  </si>
  <si>
    <t>Professional Services/Contractors</t>
  </si>
  <si>
    <t>Total Professional Services/Contractors</t>
  </si>
  <si>
    <r>
      <rPr>
        <b/>
        <sz val="11"/>
        <color rgb="FFEE68DE"/>
        <rFont val="Calibri"/>
        <family val="2"/>
      </rPr>
      <t>STEP 2</t>
    </r>
    <r>
      <rPr>
        <b/>
        <sz val="11"/>
        <color theme="8" tint="-0.249977111117893"/>
        <rFont val="Calibri"/>
        <family val="2"/>
      </rPr>
      <t xml:space="preserve">: Does your project require purchasing new equipment or software?
</t>
    </r>
    <r>
      <rPr>
        <b/>
        <sz val="11"/>
        <color rgb="FFEE68DE"/>
        <rFont val="Calibri"/>
        <family val="2"/>
      </rPr>
      <t xml:space="preserve">NO </t>
    </r>
    <r>
      <rPr>
        <b/>
        <sz val="11"/>
        <color theme="8" tint="-0.249977111117893"/>
        <rFont val="Calibri"/>
        <family val="2"/>
      </rPr>
      <t xml:space="preserve">- Skip to the Supplies/Consumables Section.
</t>
    </r>
    <r>
      <rPr>
        <b/>
        <sz val="11"/>
        <color rgb="FFEE68DE"/>
        <rFont val="Calibri"/>
        <family val="2"/>
      </rPr>
      <t>YES</t>
    </r>
    <r>
      <rPr>
        <b/>
        <sz val="11"/>
        <color theme="8" tint="-0.249977111117893"/>
        <rFont val="Calibri"/>
        <family val="2"/>
      </rPr>
      <t xml:space="preserve"> - List the type of equipment or software needing purchased and the estimated amount. If it is a software license that would cover multiple years, allocate out the cost across the years of contract (example: 3 year license for $30,000 total....Year 1 = $10,000, Year 2 = $10,000, Year 3 = $10,000) - See Form Example for additional samples.</t>
    </r>
  </si>
  <si>
    <t>Equipment/Software</t>
  </si>
  <si>
    <t>Total for Equipment/Software</t>
  </si>
  <si>
    <r>
      <rPr>
        <b/>
        <sz val="11"/>
        <color rgb="FFEE68DE"/>
        <rFont val="Calibri"/>
        <family val="2"/>
      </rPr>
      <t>STEP 3</t>
    </r>
    <r>
      <rPr>
        <b/>
        <sz val="11"/>
        <color theme="8" tint="-0.249977111117893"/>
        <rFont val="Calibri"/>
        <family val="2"/>
      </rPr>
      <t xml:space="preserve">: Does your project require purchasing new supplies/consumables?
</t>
    </r>
    <r>
      <rPr>
        <b/>
        <sz val="11"/>
        <color rgb="FFEE68DE"/>
        <rFont val="Calibri"/>
        <family val="2"/>
      </rPr>
      <t>NO</t>
    </r>
    <r>
      <rPr>
        <b/>
        <sz val="11"/>
        <color theme="8" tint="-0.249977111117893"/>
        <rFont val="Calibri"/>
        <family val="2"/>
      </rPr>
      <t xml:space="preserve"> - Skip to the Professional Development/Travel Section.
</t>
    </r>
    <r>
      <rPr>
        <b/>
        <sz val="11"/>
        <color rgb="FFEE68DE"/>
        <rFont val="Calibri"/>
        <family val="2"/>
      </rPr>
      <t>YES</t>
    </r>
    <r>
      <rPr>
        <b/>
        <sz val="11"/>
        <color theme="8" tint="-0.249977111117893"/>
        <rFont val="Calibri"/>
        <family val="2"/>
      </rPr>
      <t xml:space="preserve"> - List the type of supplies/consumables needed and estimate the costs for each applicable year. - See Form Example for additional samples.</t>
    </r>
  </si>
  <si>
    <t>Supplies/Consumables</t>
  </si>
  <si>
    <t>Total for Supplies/Consumables</t>
  </si>
  <si>
    <r>
      <rPr>
        <b/>
        <sz val="11"/>
        <color rgb="FFEE68DE"/>
        <rFont val="Calibri"/>
        <family val="2"/>
      </rPr>
      <t>STEP 4</t>
    </r>
    <r>
      <rPr>
        <b/>
        <sz val="11"/>
        <color theme="8" tint="-0.249977111117893"/>
        <rFont val="Calibri"/>
        <family val="2"/>
      </rPr>
      <t xml:space="preserve">: Does your project require professional development/travel?
</t>
    </r>
    <r>
      <rPr>
        <b/>
        <sz val="11"/>
        <color rgb="FFEE68DE"/>
        <rFont val="Calibri"/>
        <family val="2"/>
      </rPr>
      <t>NO</t>
    </r>
    <r>
      <rPr>
        <b/>
        <sz val="11"/>
        <color theme="8" tint="-0.249977111117893"/>
        <rFont val="Calibri"/>
        <family val="2"/>
      </rPr>
      <t xml:space="preserve"> - Skip to the Other Expense Types Section.
</t>
    </r>
    <r>
      <rPr>
        <b/>
        <sz val="11"/>
        <color rgb="FFEE68DE"/>
        <rFont val="Calibri"/>
        <family val="2"/>
      </rPr>
      <t>YES</t>
    </r>
    <r>
      <rPr>
        <b/>
        <sz val="11"/>
        <color theme="8" tint="-0.249977111117893"/>
        <rFont val="Calibri"/>
        <family val="2"/>
      </rPr>
      <t xml:space="preserve"> - List the type of Professional Development/Travel needed and estimate the costs for each applicable year. - See Form Example for additional samples.</t>
    </r>
  </si>
  <si>
    <t>Professional Development/Travel</t>
  </si>
  <si>
    <t>Total for Professional Development/Travel</t>
  </si>
  <si>
    <r>
      <rPr>
        <b/>
        <sz val="11"/>
        <color rgb="FFEE68DE"/>
        <rFont val="Calibri"/>
        <family val="2"/>
      </rPr>
      <t>STEP 5</t>
    </r>
    <r>
      <rPr>
        <b/>
        <sz val="11"/>
        <color theme="8" tint="-0.249977111117893"/>
        <rFont val="Calibri"/>
        <family val="2"/>
      </rPr>
      <t xml:space="preserve">: Does your project require any other expense or costs that aren't captured in one of the previous sections?
</t>
    </r>
    <r>
      <rPr>
        <b/>
        <sz val="11"/>
        <color rgb="FFEE68DE"/>
        <rFont val="Calibri"/>
        <family val="2"/>
      </rPr>
      <t>NO</t>
    </r>
    <r>
      <rPr>
        <b/>
        <sz val="11"/>
        <color theme="8" tint="-0.249977111117893"/>
        <rFont val="Calibri"/>
        <family val="2"/>
      </rPr>
      <t xml:space="preserve"> - Skip to the Sources of Revenues OR Cost Savings Section
</t>
    </r>
    <r>
      <rPr>
        <b/>
        <sz val="11"/>
        <color rgb="FFEE68DE"/>
        <rFont val="Calibri"/>
        <family val="2"/>
      </rPr>
      <t xml:space="preserve">YES </t>
    </r>
    <r>
      <rPr>
        <b/>
        <sz val="11"/>
        <color theme="8" tint="-0.249977111117893"/>
        <rFont val="Calibri"/>
        <family val="2"/>
      </rPr>
      <t>- List the type of Other Expenses needed and estimate the costs for each applicable year. Add a comment describing what the expense is/would be used for. (example: Student lounge/commons space renovation needing new carpet, paint, office furniture) - See Form Example for additional samples.</t>
    </r>
  </si>
  <si>
    <t>Other Expense Types</t>
  </si>
  <si>
    <t>Total for Other Expenditures</t>
  </si>
  <si>
    <t>TOTAL FUNDING REQUESTED FOR PROJECT</t>
  </si>
  <si>
    <r>
      <rPr>
        <b/>
        <sz val="11"/>
        <color rgb="FFEE68DE"/>
        <rFont val="Calibri"/>
        <family val="2"/>
      </rPr>
      <t>STEP 6</t>
    </r>
    <r>
      <rPr>
        <b/>
        <sz val="11"/>
        <color theme="8" tint="-0.249977111117893"/>
        <rFont val="Calibri"/>
        <family val="2"/>
      </rPr>
      <t xml:space="preserve">: How do you see this project becoming self-sustaining financially after 2 Years? What are the measurement expectations for the return on investment (ROI)?
</t>
    </r>
    <r>
      <rPr>
        <b/>
        <sz val="11"/>
        <color rgb="FFEE68DE"/>
        <rFont val="Calibri"/>
        <family val="2"/>
      </rPr>
      <t>OPTION 1</t>
    </r>
    <r>
      <rPr>
        <b/>
        <sz val="11"/>
        <color theme="8" tint="-0.249977111117893"/>
        <rFont val="Calibri"/>
        <family val="2"/>
      </rPr>
      <t xml:space="preserve">: The Project Will Bring in New or Additional Revenue - List the types of Revenue Sources anticipated and the estimated money that would come INTO the College from some other source (examples: student tuition/fees, industry billings, registration fees for an event)
</t>
    </r>
    <r>
      <rPr>
        <b/>
        <sz val="11"/>
        <color rgb="FFEE68DE"/>
        <rFont val="Calibri"/>
        <family val="2"/>
      </rPr>
      <t>OPTION 2</t>
    </r>
    <r>
      <rPr>
        <b/>
        <sz val="11"/>
        <color theme="8" tint="-0.249977111117893"/>
        <rFont val="Calibri"/>
        <family val="2"/>
      </rPr>
      <t xml:space="preserve">: The Project Will Provide for Cost Savings in Designated Areas - List the type of Cost Savings anticipated and the estimated money that the College would no longer have to pay out to a vendor or other party (examples: replacing a lab set-up with VR capacity will reduce the amount of lab consumables needing purchased)
</t>
    </r>
    <r>
      <rPr>
        <b/>
        <sz val="11"/>
        <color rgb="FFEE68DE"/>
        <rFont val="Calibri"/>
        <family val="2"/>
      </rPr>
      <t>OPTION 3</t>
    </r>
    <r>
      <rPr>
        <b/>
        <sz val="11"/>
        <color theme="8" tint="-0.249977111117893"/>
        <rFont val="Calibri"/>
        <family val="2"/>
      </rPr>
      <t>: The Project's ROI is Non-monetary - In the text area below this section, describe what the non-monetary benefits are and how those benefits would be measured over time (examples: could provide additional resources for employee satisfaction; evaluated through the annual surveys with an addtional question related specifically to the project's goal) - See Form Example for additional samples.</t>
    </r>
  </si>
  <si>
    <t>OPTIONS 1 &amp; 2: Sources of Revenues OR Cost Savings Anticipated</t>
  </si>
  <si>
    <t>Total Revenue Estimates OR Cost Savings Estimated as result of Project Funding</t>
  </si>
  <si>
    <t>OPTION 3: Non monetary ROI Benefits Summary</t>
  </si>
  <si>
    <t>Fringe Benefit Rates</t>
  </si>
  <si>
    <t>FY23</t>
  </si>
  <si>
    <t>FY22</t>
  </si>
  <si>
    <t>Inc/(Dec)</t>
  </si>
  <si>
    <t>FY21</t>
  </si>
  <si>
    <t>FY20</t>
  </si>
  <si>
    <t>Employee Type</t>
  </si>
  <si>
    <t>10 - Exempt</t>
  </si>
  <si>
    <t>20 - Non-Exempt</t>
  </si>
  <si>
    <t>30 - 11/12 Faculty</t>
  </si>
  <si>
    <t>32 - 9/10 Faculty</t>
  </si>
  <si>
    <t>34 - Adjunct Faculty</t>
  </si>
  <si>
    <t>70/72/74- PT Non Exempt</t>
  </si>
  <si>
    <t>80- FWS</t>
  </si>
  <si>
    <t>90- Retiree</t>
  </si>
  <si>
    <t>Wghtd 10/20/30/32</t>
  </si>
  <si>
    <t>Total Weighted</t>
  </si>
  <si>
    <t>Chg</t>
  </si>
  <si>
    <t>FY19</t>
  </si>
  <si>
    <t>FY18</t>
  </si>
  <si>
    <t>72- PT Non Exempt</t>
  </si>
  <si>
    <t>Wghtd 10/20/30/32/72</t>
  </si>
  <si>
    <t>FY17</t>
  </si>
  <si>
    <t>BASIC FUNDING REQUEST TEMPLATE</t>
  </si>
  <si>
    <t>Example:</t>
  </si>
  <si>
    <t>1 Part-Time Position</t>
  </si>
  <si>
    <t>Position would roll into base institutional budget at the end of the 5th Year if enrollment targets below are set</t>
  </si>
  <si>
    <t>Fringe</t>
  </si>
  <si>
    <t>Public Speaker for Student Engagement Event</t>
  </si>
  <si>
    <t>Robot</t>
  </si>
  <si>
    <t>Replace after 4 years use</t>
  </si>
  <si>
    <t>Robot Software</t>
  </si>
  <si>
    <t>Annual license renewal; would roll into base institutional budget at end of 5th Year</t>
  </si>
  <si>
    <t>Supplies</t>
  </si>
  <si>
    <t>Airfare/Hotel (2 Attendees)</t>
  </si>
  <si>
    <t>If anticipated to generate additional Revenues, please fill in additional info below:</t>
  </si>
  <si>
    <t>Sources of Revenues OR Cost Savings Anticipated</t>
  </si>
  <si>
    <t>Tuition</t>
  </si>
  <si>
    <t>10 Students - 6 Credit Hours - $300/CH; 15 students Yr2 and thereafter</t>
  </si>
  <si>
    <t>Fee</t>
  </si>
  <si>
    <t>10 Students - 3 Lab Credit Hours - $150/CH; 15 students Yr2 and thereafter</t>
  </si>
  <si>
    <t>New Revenue Estimates OR Cost Savings Estimated as result of Project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</si>
</sst>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8" tint="-0.249977111117893"/>
      <name val="Calibri"/>
      <family val="2"/>
    </font>
    <font>
      <b/>
      <sz val="16"/>
      <color theme="0"/>
      <name val="Calibri"/>
      <family val="2"/>
      <scheme val="minor"/>
    </font>
    <font>
      <b/>
      <sz val="11"/>
      <color rgb="FFEE68DE"/>
      <name val="Calibri"/>
      <family val="2"/>
    </font>
    <font>
      <b/>
      <sz val="11"/>
      <color theme="4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1" applyNumberFormat="0" applyFont="0" applyFill="0" applyAlignment="0" applyProtection="0"/>
    <xf numFmtId="0" fontId="4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3" fontId="6" fillId="2" borderId="2" xfId="3" applyFont="1" applyFill="1" applyBorder="1" applyAlignment="1">
      <alignment vertical="center"/>
    </xf>
    <xf numFmtId="43" fontId="7" fillId="4" borderId="2" xfId="3" applyFont="1" applyFill="1" applyBorder="1" applyAlignment="1">
      <alignment vertical="center"/>
    </xf>
    <xf numFmtId="0" fontId="5" fillId="5" borderId="2" xfId="0" applyFont="1" applyFill="1" applyBorder="1" applyAlignment="1">
      <alignment horizontal="center" vertical="center"/>
    </xf>
    <xf numFmtId="43" fontId="6" fillId="5" borderId="2" xfId="3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/>
    <xf numFmtId="43" fontId="3" fillId="2" borderId="2" xfId="3" applyFont="1" applyFill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43" fontId="8" fillId="4" borderId="2" xfId="3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left"/>
    </xf>
    <xf numFmtId="43" fontId="11" fillId="0" borderId="2" xfId="3" applyFont="1" applyFill="1" applyBorder="1" applyAlignment="1">
      <alignment horizontal="center" vertical="center"/>
    </xf>
    <xf numFmtId="43" fontId="11" fillId="0" borderId="2" xfId="3" applyFont="1" applyFill="1" applyBorder="1" applyAlignment="1">
      <alignment vertical="center"/>
    </xf>
    <xf numFmtId="43" fontId="11" fillId="3" borderId="2" xfId="3" applyFont="1" applyFill="1" applyBorder="1" applyAlignment="1">
      <alignment horizontal="right" vertical="center"/>
    </xf>
    <xf numFmtId="43" fontId="11" fillId="2" borderId="2" xfId="3" applyFont="1" applyFill="1" applyBorder="1" applyAlignment="1">
      <alignment horizontal="right" vertical="center"/>
    </xf>
    <xf numFmtId="43" fontId="12" fillId="2" borderId="2" xfId="3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43" fontId="12" fillId="0" borderId="2" xfId="3" applyFont="1" applyFill="1" applyBorder="1" applyAlignment="1">
      <alignment horizontal="left" vertical="center"/>
    </xf>
    <xf numFmtId="43" fontId="2" fillId="3" borderId="8" xfId="3" applyFont="1" applyFill="1" applyBorder="1" applyAlignment="1"/>
    <xf numFmtId="0" fontId="2" fillId="3" borderId="9" xfId="0" applyFont="1" applyFill="1" applyBorder="1" applyAlignment="1">
      <alignment horizontal="left"/>
    </xf>
    <xf numFmtId="43" fontId="2" fillId="3" borderId="6" xfId="3" applyFont="1" applyFill="1" applyBorder="1" applyAlignment="1"/>
    <xf numFmtId="0" fontId="2" fillId="3" borderId="7" xfId="0" applyFont="1" applyFill="1" applyBorder="1" applyAlignment="1">
      <alignment horizontal="left"/>
    </xf>
    <xf numFmtId="43" fontId="2" fillId="3" borderId="10" xfId="3" applyFont="1" applyFill="1" applyBorder="1" applyAlignment="1"/>
    <xf numFmtId="0" fontId="2" fillId="3" borderId="11" xfId="0" applyFont="1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0" xfId="0" applyFill="1"/>
    <xf numFmtId="10" fontId="0" fillId="0" borderId="0" xfId="0" applyNumberFormat="1"/>
    <xf numFmtId="10" fontId="0" fillId="2" borderId="0" xfId="0" applyNumberFormat="1" applyFill="1"/>
    <xf numFmtId="9" fontId="0" fillId="0" borderId="0" xfId="0" applyNumberFormat="1"/>
    <xf numFmtId="0" fontId="0" fillId="0" borderId="2" xfId="0" applyBorder="1"/>
    <xf numFmtId="10" fontId="0" fillId="0" borderId="2" xfId="0" applyNumberFormat="1" applyBorder="1"/>
    <xf numFmtId="9" fontId="0" fillId="0" borderId="2" xfId="0" applyNumberFormat="1" applyBorder="1"/>
    <xf numFmtId="164" fontId="0" fillId="0" borderId="0" xfId="4" applyNumberFormat="1" applyFont="1"/>
    <xf numFmtId="0" fontId="13" fillId="0" borderId="0" xfId="0" applyFont="1"/>
    <xf numFmtId="43" fontId="11" fillId="0" borderId="2" xfId="3" applyFont="1" applyFill="1" applyBorder="1" applyAlignment="1">
      <alignment horizontal="left" vertical="center"/>
    </xf>
    <xf numFmtId="43" fontId="14" fillId="0" borderId="2" xfId="3" applyFont="1" applyFill="1" applyBorder="1" applyAlignment="1">
      <alignment horizontal="left" vertical="center"/>
    </xf>
    <xf numFmtId="43" fontId="11" fillId="3" borderId="2" xfId="3" applyFont="1" applyFill="1" applyBorder="1" applyAlignment="1">
      <alignment horizontal="center" vertical="center"/>
    </xf>
    <xf numFmtId="43" fontId="2" fillId="2" borderId="8" xfId="3" applyFont="1" applyFill="1" applyBorder="1" applyAlignment="1"/>
    <xf numFmtId="0" fontId="2" fillId="2" borderId="9" xfId="0" applyFont="1" applyFill="1" applyBorder="1" applyAlignment="1">
      <alignment horizontal="left"/>
    </xf>
    <xf numFmtId="43" fontId="2" fillId="2" borderId="6" xfId="3" applyFont="1" applyFill="1" applyBorder="1" applyAlignment="1"/>
    <xf numFmtId="0" fontId="2" fillId="2" borderId="7" xfId="0" applyFont="1" applyFill="1" applyBorder="1" applyAlignment="1">
      <alignment horizontal="left"/>
    </xf>
    <xf numFmtId="43" fontId="2" fillId="2" borderId="10" xfId="3" applyFont="1" applyFill="1" applyBorder="1" applyAlignment="1"/>
    <xf numFmtId="0" fontId="2" fillId="2" borderId="11" xfId="0" applyFont="1" applyFill="1" applyBorder="1" applyAlignment="1">
      <alignment horizontal="left"/>
    </xf>
    <xf numFmtId="43" fontId="11" fillId="3" borderId="2" xfId="3" applyFont="1" applyFill="1" applyBorder="1" applyAlignment="1">
      <alignment vertical="center"/>
    </xf>
    <xf numFmtId="0" fontId="17" fillId="6" borderId="8" xfId="0" applyFont="1" applyFill="1" applyBorder="1" applyAlignment="1">
      <alignment horizontal="left"/>
    </xf>
    <xf numFmtId="0" fontId="15" fillId="6" borderId="15" xfId="0" applyFont="1" applyFill="1" applyBorder="1"/>
    <xf numFmtId="0" fontId="15" fillId="6" borderId="15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7" fillId="6" borderId="16" xfId="0" applyFont="1" applyFill="1" applyBorder="1" applyAlignment="1">
      <alignment horizontal="left"/>
    </xf>
    <xf numFmtId="0" fontId="15" fillId="6" borderId="17" xfId="0" applyFont="1" applyFill="1" applyBorder="1"/>
    <xf numFmtId="0" fontId="15" fillId="6" borderId="17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 vertical="center"/>
    </xf>
    <xf numFmtId="43" fontId="6" fillId="5" borderId="18" xfId="3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43" fontId="11" fillId="2" borderId="18" xfId="3" applyFont="1" applyFill="1" applyBorder="1" applyAlignment="1">
      <alignment horizontal="right" vertical="center"/>
    </xf>
    <xf numFmtId="0" fontId="5" fillId="2" borderId="1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43" fontId="12" fillId="2" borderId="18" xfId="3" applyFont="1" applyFill="1" applyBorder="1" applyAlignment="1">
      <alignment vertical="center"/>
    </xf>
    <xf numFmtId="0" fontId="13" fillId="2" borderId="0" xfId="0" applyFont="1" applyFill="1"/>
    <xf numFmtId="0" fontId="12" fillId="2" borderId="19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5" fillId="2" borderId="20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13" fillId="3" borderId="2" xfId="0" applyFont="1" applyFill="1" applyBorder="1" applyAlignment="1">
      <alignment wrapText="1"/>
    </xf>
    <xf numFmtId="0" fontId="16" fillId="0" borderId="2" xfId="3" applyNumberFormat="1" applyFont="1" applyFill="1" applyBorder="1" applyAlignment="1">
      <alignment horizontal="left" vertical="center" wrapText="1"/>
    </xf>
    <xf numFmtId="0" fontId="16" fillId="0" borderId="18" xfId="3" applyNumberFormat="1" applyFont="1" applyFill="1" applyBorder="1" applyAlignment="1">
      <alignment horizontal="left" vertical="center" wrapText="1"/>
    </xf>
    <xf numFmtId="0" fontId="16" fillId="3" borderId="2" xfId="3" applyNumberFormat="1" applyFont="1" applyFill="1" applyBorder="1" applyAlignment="1">
      <alignment horizontal="left" vertical="center" wrapText="1"/>
    </xf>
    <xf numFmtId="0" fontId="16" fillId="3" borderId="18" xfId="3" applyNumberFormat="1" applyFont="1" applyFill="1" applyBorder="1" applyAlignment="1">
      <alignment horizontal="left" vertical="center" wrapText="1"/>
    </xf>
    <xf numFmtId="0" fontId="12" fillId="2" borderId="2" xfId="3" applyNumberFormat="1" applyFont="1" applyFill="1" applyBorder="1" applyAlignment="1">
      <alignment horizontal="left" vertical="center" wrapText="1"/>
    </xf>
    <xf numFmtId="0" fontId="12" fillId="2" borderId="18" xfId="3" applyNumberFormat="1" applyFont="1" applyFill="1" applyBorder="1" applyAlignment="1">
      <alignment horizontal="left" vertical="center" wrapText="1"/>
    </xf>
    <xf numFmtId="0" fontId="17" fillId="6" borderId="8" xfId="0" applyFont="1" applyFill="1" applyBorder="1" applyAlignment="1">
      <alignment horizontal="center"/>
    </xf>
    <xf numFmtId="0" fontId="17" fillId="6" borderId="15" xfId="0" applyFont="1" applyFill="1" applyBorder="1" applyAlignment="1">
      <alignment horizontal="center"/>
    </xf>
  </cellXfs>
  <cellStyles count="5">
    <cellStyle name="Comma" xfId="3" builtinId="3"/>
    <cellStyle name="Normal" xfId="0" builtinId="0"/>
    <cellStyle name="Normal 2" xfId="2" xr:uid="{579E7CCF-1B0C-4FEA-9C96-7D83AC5BB85B}"/>
    <cellStyle name="Percent" xfId="4" builtinId="5"/>
    <cellStyle name="White Borders" xfId="1" xr:uid="{79BECE9C-E7EE-41DF-9D83-C4D42C11F8C2}"/>
  </cellStyles>
  <dxfs count="0"/>
  <tableStyles count="0" defaultTableStyle="TableStyleMedium2" defaultPivotStyle="PivotStyleLight16"/>
  <colors>
    <mruColors>
      <color rgb="FFEE68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atc.sharepoint.com/sites/GrantsConsolidated-Perkins/Shared%20Documents/Perkins/.FY23_Perkins%20Local%20Grant%20(21050)/.Working%20Files_%20FY23%20Local%20Grant%20Appendices%208.25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am Inventory"/>
      <sheetName val="Appx 3 - Goals (All)"/>
      <sheetName val="Appx 4 - Exp Matrix (App)"/>
      <sheetName val="Appx 4 - Exp Matrix (Rpt 1)"/>
      <sheetName val="Appx 5 - Budget (App)"/>
      <sheetName val="Reserve Application"/>
      <sheetName val="App 6 - Equipment"/>
      <sheetName val="Appx 5 - Budget  (Rpt 1)"/>
      <sheetName val="Appx 5 - Budget (old-bad)"/>
      <sheetName val="App 6 - Equipment (App)"/>
      <sheetName val="App 6 - Equipment (Old)"/>
      <sheetName val="Appx 7 - Resources (App)"/>
      <sheetName val="Appx 7 - Resources"/>
      <sheetName val="Prof Dev Calculations"/>
      <sheetName val="PD Analysis"/>
      <sheetName val="Appx 8 - Prof Dev"/>
      <sheetName val="Prof Dev - Requests"/>
      <sheetName val="Appx 8 - Prof Dev (App)"/>
      <sheetName val="Appx 8 - Prof Dev (Old)"/>
      <sheetName val="Appx 10 - Income (Final)"/>
      <sheetName val="PD Allowable Charges"/>
      <sheetName val="Prof Dev. Funding Map (Revised)"/>
      <sheetName val="COA-1 (old)"/>
      <sheetName val="Prof Dev. Funding Map (old)"/>
      <sheetName val="COA-W"/>
      <sheetName val="Appx 9 - T&amp;E (All)"/>
      <sheetName val="Revisions"/>
      <sheetName val="Appx 11 - IATs (Final)"/>
      <sheetName val="Appx 12 - Rev Request (FY22)"/>
      <sheetName val="Appx 13-Final Rpt Narr. (Final)"/>
      <sheetName val="Etrieve Approval Flows"/>
      <sheetName val="Workflows (old)"/>
      <sheetName val="Program Coordinators (old)"/>
      <sheetName val="(old) Budget Workflow"/>
      <sheetName val="Drop Dow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D434-AEA1-4B8B-9E7D-EAA62F3470C1}">
  <sheetPr>
    <tabColor theme="7"/>
  </sheetPr>
  <dimension ref="A1:J97"/>
  <sheetViews>
    <sheetView tabSelected="1" workbookViewId="0">
      <selection activeCell="F13" sqref="F13"/>
    </sheetView>
  </sheetViews>
  <sheetFormatPr defaultRowHeight="15" x14ac:dyDescent="0.25"/>
  <cols>
    <col min="1" max="1" width="4" customWidth="1"/>
    <col min="2" max="2" width="27.42578125" style="1" customWidth="1"/>
    <col min="3" max="3" width="45.28515625" customWidth="1"/>
    <col min="4" max="5" width="16.28515625" style="1" customWidth="1"/>
    <col min="6" max="6" width="17.85546875" style="1" bestFit="1" customWidth="1"/>
    <col min="7" max="9" width="16.28515625" style="1" customWidth="1"/>
    <col min="10" max="10" width="86.28515625" bestFit="1" customWidth="1"/>
  </cols>
  <sheetData>
    <row r="1" spans="1:10" ht="21.75" thickBot="1" x14ac:dyDescent="0.4">
      <c r="A1" s="19"/>
      <c r="B1" s="57" t="s">
        <v>0</v>
      </c>
      <c r="C1" s="57"/>
      <c r="D1" s="57"/>
      <c r="E1" s="57"/>
    </row>
    <row r="2" spans="1:10" ht="21" x14ac:dyDescent="0.35">
      <c r="B2" s="57" t="s">
        <v>1</v>
      </c>
      <c r="C2" s="58"/>
      <c r="D2" s="59"/>
      <c r="E2" s="60"/>
      <c r="F2" s="1" t="s">
        <v>2</v>
      </c>
      <c r="I2" s="50">
        <f>+I93</f>
        <v>0</v>
      </c>
      <c r="J2" s="51" t="s">
        <v>3</v>
      </c>
    </row>
    <row r="3" spans="1:10" ht="21" x14ac:dyDescent="0.35">
      <c r="B3" s="61" t="s">
        <v>4</v>
      </c>
      <c r="C3" s="62"/>
      <c r="D3" s="63"/>
      <c r="E3" s="64"/>
      <c r="F3" s="1" t="s">
        <v>5</v>
      </c>
      <c r="I3" s="52">
        <f>+I79</f>
        <v>0</v>
      </c>
      <c r="J3" s="53" t="s">
        <v>6</v>
      </c>
    </row>
    <row r="4" spans="1:10" ht="21" x14ac:dyDescent="0.35">
      <c r="B4" s="89" t="s">
        <v>7</v>
      </c>
      <c r="C4" s="90"/>
      <c r="D4" s="90"/>
      <c r="E4" s="90"/>
      <c r="F4" s="1" t="s">
        <v>8</v>
      </c>
      <c r="I4" s="54">
        <f>+I2-I3</f>
        <v>0</v>
      </c>
      <c r="J4" s="55" t="s">
        <v>9</v>
      </c>
    </row>
    <row r="5" spans="1:10" x14ac:dyDescent="0.25">
      <c r="F5" s="1" t="s">
        <v>10</v>
      </c>
    </row>
    <row r="6" spans="1:10" x14ac:dyDescent="0.25">
      <c r="B6" s="65" t="s">
        <v>11</v>
      </c>
      <c r="C6" s="66" t="s">
        <v>12</v>
      </c>
      <c r="D6" s="67" t="s">
        <v>13</v>
      </c>
      <c r="E6" s="67" t="s">
        <v>14</v>
      </c>
      <c r="F6" s="67" t="s">
        <v>15</v>
      </c>
      <c r="G6" s="67" t="s">
        <v>16</v>
      </c>
      <c r="H6" s="67" t="s">
        <v>17</v>
      </c>
      <c r="I6" s="67" t="s">
        <v>18</v>
      </c>
      <c r="J6" s="16" t="s">
        <v>19</v>
      </c>
    </row>
    <row r="7" spans="1:10" ht="98.25" customHeight="1" x14ac:dyDescent="0.25">
      <c r="B7" s="83" t="s">
        <v>20</v>
      </c>
      <c r="C7" s="83"/>
      <c r="D7" s="84"/>
      <c r="E7" s="84"/>
      <c r="F7" s="84"/>
      <c r="G7" s="84"/>
      <c r="H7" s="84"/>
      <c r="I7" s="83"/>
      <c r="J7" s="83"/>
    </row>
    <row r="8" spans="1:10" ht="15" customHeight="1" x14ac:dyDescent="0.25">
      <c r="B8" s="69" t="s">
        <v>21</v>
      </c>
      <c r="C8" s="70"/>
      <c r="D8" s="71" t="s">
        <v>13</v>
      </c>
      <c r="E8" s="71" t="s">
        <v>14</v>
      </c>
      <c r="F8" s="71" t="s">
        <v>15</v>
      </c>
      <c r="G8" s="71" t="s">
        <v>16</v>
      </c>
      <c r="H8" s="71" t="s">
        <v>17</v>
      </c>
      <c r="I8" s="72" t="s">
        <v>22</v>
      </c>
      <c r="J8" s="38"/>
    </row>
    <row r="9" spans="1:10" s="12" customFormat="1" x14ac:dyDescent="0.25">
      <c r="B9" s="49"/>
      <c r="C9" s="56"/>
      <c r="D9" s="22"/>
      <c r="E9" s="22"/>
      <c r="F9" s="22"/>
      <c r="G9" s="22"/>
      <c r="H9" s="22"/>
      <c r="I9" s="23">
        <f>SUM(D9:H9)</f>
        <v>0</v>
      </c>
      <c r="J9" s="82"/>
    </row>
    <row r="10" spans="1:10" x14ac:dyDescent="0.25">
      <c r="B10" s="49"/>
      <c r="C10" s="56"/>
      <c r="D10" s="22"/>
      <c r="E10" s="22"/>
      <c r="F10" s="22"/>
      <c r="G10" s="22"/>
      <c r="H10" s="22"/>
      <c r="I10" s="23">
        <f>SUM(D10:H10)</f>
        <v>0</v>
      </c>
      <c r="J10" s="82"/>
    </row>
    <row r="11" spans="1:10" x14ac:dyDescent="0.25">
      <c r="B11" s="49"/>
      <c r="C11" s="56"/>
      <c r="D11" s="22"/>
      <c r="E11" s="22"/>
      <c r="F11" s="22"/>
      <c r="G11" s="22"/>
      <c r="H11" s="22"/>
      <c r="I11" s="23">
        <f t="shared" ref="I11:I16" si="0">SUM(D11:H11)</f>
        <v>0</v>
      </c>
      <c r="J11" s="82"/>
    </row>
    <row r="12" spans="1:10" x14ac:dyDescent="0.25">
      <c r="B12" s="49"/>
      <c r="C12" s="56"/>
      <c r="D12" s="22"/>
      <c r="E12" s="22"/>
      <c r="F12" s="22"/>
      <c r="G12" s="22"/>
      <c r="H12" s="22"/>
      <c r="I12" s="23">
        <f t="shared" si="0"/>
        <v>0</v>
      </c>
      <c r="J12" s="82"/>
    </row>
    <row r="13" spans="1:10" x14ac:dyDescent="0.25">
      <c r="B13" s="49"/>
      <c r="C13" s="56"/>
      <c r="D13" s="22"/>
      <c r="E13" s="22"/>
      <c r="F13" s="22"/>
      <c r="G13" s="22"/>
      <c r="H13" s="22"/>
      <c r="I13" s="23">
        <f t="shared" si="0"/>
        <v>0</v>
      </c>
      <c r="J13" s="82"/>
    </row>
    <row r="14" spans="1:10" x14ac:dyDescent="0.25">
      <c r="B14" s="49"/>
      <c r="C14" s="56"/>
      <c r="D14" s="22"/>
      <c r="E14" s="22"/>
      <c r="F14" s="22"/>
      <c r="G14" s="22"/>
      <c r="H14" s="22"/>
      <c r="I14" s="23">
        <f t="shared" si="0"/>
        <v>0</v>
      </c>
      <c r="J14" s="82"/>
    </row>
    <row r="15" spans="1:10" x14ac:dyDescent="0.25">
      <c r="B15" s="49"/>
      <c r="C15" s="56"/>
      <c r="D15" s="22"/>
      <c r="E15" s="22"/>
      <c r="F15" s="22"/>
      <c r="G15" s="22"/>
      <c r="H15" s="22"/>
      <c r="I15" s="23">
        <f t="shared" si="0"/>
        <v>0</v>
      </c>
      <c r="J15" s="82"/>
    </row>
    <row r="16" spans="1:10" x14ac:dyDescent="0.25">
      <c r="B16" s="49"/>
      <c r="C16" s="56"/>
      <c r="D16" s="22"/>
      <c r="E16" s="22"/>
      <c r="F16" s="22"/>
      <c r="G16" s="22"/>
      <c r="H16" s="22"/>
      <c r="I16" s="23">
        <f t="shared" si="0"/>
        <v>0</v>
      </c>
      <c r="J16" s="82"/>
    </row>
    <row r="17" spans="2:10" x14ac:dyDescent="0.25">
      <c r="B17" s="49"/>
      <c r="C17" s="56"/>
      <c r="D17" s="22"/>
      <c r="E17" s="22"/>
      <c r="F17" s="22"/>
      <c r="G17" s="22"/>
      <c r="H17" s="22"/>
      <c r="I17" s="23">
        <f>SUM(D17:H17)</f>
        <v>0</v>
      </c>
      <c r="J17" s="82"/>
    </row>
    <row r="18" spans="2:10" ht="15" customHeight="1" x14ac:dyDescent="0.25">
      <c r="B18" s="73" t="s">
        <v>23</v>
      </c>
      <c r="C18" s="73"/>
      <c r="D18" s="68">
        <f>SUM(D9:D17)</f>
        <v>0</v>
      </c>
      <c r="E18" s="68">
        <f t="shared" ref="E18:I18" si="1">SUM(E9:E17)</f>
        <v>0</v>
      </c>
      <c r="F18" s="68">
        <f t="shared" si="1"/>
        <v>0</v>
      </c>
      <c r="G18" s="68">
        <f t="shared" si="1"/>
        <v>0</v>
      </c>
      <c r="H18" s="68">
        <f t="shared" si="1"/>
        <v>0</v>
      </c>
      <c r="I18" s="68">
        <f t="shared" si="1"/>
        <v>0</v>
      </c>
      <c r="J18" s="74"/>
    </row>
    <row r="19" spans="2:10" ht="51" customHeight="1" x14ac:dyDescent="0.25">
      <c r="B19" s="83" t="s">
        <v>24</v>
      </c>
      <c r="C19" s="83"/>
      <c r="D19" s="84"/>
      <c r="E19" s="84"/>
      <c r="F19" s="84"/>
      <c r="G19" s="84"/>
      <c r="H19" s="84"/>
      <c r="I19" s="83"/>
      <c r="J19" s="83"/>
    </row>
    <row r="20" spans="2:10" ht="15" customHeight="1" x14ac:dyDescent="0.25">
      <c r="B20" s="69" t="s">
        <v>25</v>
      </c>
      <c r="C20" s="70"/>
      <c r="D20" s="71" t="s">
        <v>13</v>
      </c>
      <c r="E20" s="71" t="s">
        <v>14</v>
      </c>
      <c r="F20" s="71" t="s">
        <v>15</v>
      </c>
      <c r="G20" s="71" t="s">
        <v>16</v>
      </c>
      <c r="H20" s="71" t="s">
        <v>17</v>
      </c>
      <c r="I20" s="72" t="s">
        <v>22</v>
      </c>
      <c r="J20" s="74"/>
    </row>
    <row r="21" spans="2:10" s="12" customFormat="1" x14ac:dyDescent="0.25">
      <c r="B21" s="49"/>
      <c r="C21" s="56"/>
      <c r="D21" s="22"/>
      <c r="E21" s="22"/>
      <c r="F21" s="22"/>
      <c r="G21" s="22"/>
      <c r="H21" s="22"/>
      <c r="I21" s="23">
        <f>SUM(D21:H21)</f>
        <v>0</v>
      </c>
      <c r="J21" s="82"/>
    </row>
    <row r="22" spans="2:10" x14ac:dyDescent="0.25">
      <c r="B22" s="49"/>
      <c r="C22" s="56"/>
      <c r="D22" s="22"/>
      <c r="E22" s="22"/>
      <c r="F22" s="22"/>
      <c r="G22" s="22"/>
      <c r="H22" s="22"/>
      <c r="I22" s="23">
        <f>SUM(D22:H22)</f>
        <v>0</v>
      </c>
      <c r="J22" s="82"/>
    </row>
    <row r="23" spans="2:10" x14ac:dyDescent="0.25">
      <c r="B23" s="49"/>
      <c r="C23" s="56"/>
      <c r="D23" s="22"/>
      <c r="E23" s="22"/>
      <c r="F23" s="22"/>
      <c r="G23" s="22"/>
      <c r="H23" s="22"/>
      <c r="I23" s="23">
        <f t="shared" ref="I23:I28" si="2">SUM(D23:H23)</f>
        <v>0</v>
      </c>
      <c r="J23" s="82"/>
    </row>
    <row r="24" spans="2:10" x14ac:dyDescent="0.25">
      <c r="B24" s="49"/>
      <c r="C24" s="56"/>
      <c r="D24" s="22"/>
      <c r="E24" s="22"/>
      <c r="F24" s="22"/>
      <c r="G24" s="22"/>
      <c r="H24" s="22"/>
      <c r="I24" s="23">
        <f t="shared" si="2"/>
        <v>0</v>
      </c>
      <c r="J24" s="82"/>
    </row>
    <row r="25" spans="2:10" x14ac:dyDescent="0.25">
      <c r="B25" s="49"/>
      <c r="C25" s="56"/>
      <c r="D25" s="22"/>
      <c r="E25" s="22"/>
      <c r="F25" s="22"/>
      <c r="G25" s="22"/>
      <c r="H25" s="22"/>
      <c r="I25" s="23">
        <f t="shared" si="2"/>
        <v>0</v>
      </c>
      <c r="J25" s="82"/>
    </row>
    <row r="26" spans="2:10" x14ac:dyDescent="0.25">
      <c r="B26" s="49"/>
      <c r="C26" s="56"/>
      <c r="D26" s="22"/>
      <c r="E26" s="22"/>
      <c r="F26" s="22"/>
      <c r="G26" s="22"/>
      <c r="H26" s="22"/>
      <c r="I26" s="23">
        <f>SUM(D26:H26)</f>
        <v>0</v>
      </c>
      <c r="J26" s="82"/>
    </row>
    <row r="27" spans="2:10" x14ac:dyDescent="0.25">
      <c r="B27" s="49"/>
      <c r="C27" s="56"/>
      <c r="D27" s="22"/>
      <c r="E27" s="22"/>
      <c r="F27" s="22"/>
      <c r="G27" s="22"/>
      <c r="H27" s="22"/>
      <c r="I27" s="23">
        <f t="shared" si="2"/>
        <v>0</v>
      </c>
      <c r="J27" s="82"/>
    </row>
    <row r="28" spans="2:10" x14ac:dyDescent="0.25">
      <c r="B28" s="49"/>
      <c r="C28" s="56"/>
      <c r="D28" s="22"/>
      <c r="E28" s="22"/>
      <c r="F28" s="22"/>
      <c r="G28" s="22"/>
      <c r="H28" s="22"/>
      <c r="I28" s="23">
        <f t="shared" si="2"/>
        <v>0</v>
      </c>
      <c r="J28" s="82"/>
    </row>
    <row r="29" spans="2:10" x14ac:dyDescent="0.25">
      <c r="B29" s="49"/>
      <c r="C29" s="56"/>
      <c r="D29" s="22"/>
      <c r="E29" s="22"/>
      <c r="F29" s="22"/>
      <c r="G29" s="22"/>
      <c r="H29" s="22"/>
      <c r="I29" s="23">
        <f>SUM(D29:H29)</f>
        <v>0</v>
      </c>
      <c r="J29" s="82"/>
    </row>
    <row r="30" spans="2:10" ht="15" customHeight="1" x14ac:dyDescent="0.25">
      <c r="B30" s="73" t="s">
        <v>26</v>
      </c>
      <c r="C30" s="73"/>
      <c r="D30" s="68">
        <f>SUM(D21:D29)</f>
        <v>0</v>
      </c>
      <c r="E30" s="68">
        <f t="shared" ref="E30:I30" si="3">SUM(E21:E29)</f>
        <v>0</v>
      </c>
      <c r="F30" s="68">
        <f t="shared" si="3"/>
        <v>0</v>
      </c>
      <c r="G30" s="68">
        <f t="shared" si="3"/>
        <v>0</v>
      </c>
      <c r="H30" s="68">
        <f t="shared" si="3"/>
        <v>0</v>
      </c>
      <c r="I30" s="68">
        <f t="shared" si="3"/>
        <v>0</v>
      </c>
      <c r="J30" s="74"/>
    </row>
    <row r="31" spans="2:10" ht="64.5" customHeight="1" x14ac:dyDescent="0.25">
      <c r="B31" s="83" t="s">
        <v>27</v>
      </c>
      <c r="C31" s="83"/>
      <c r="D31" s="83"/>
      <c r="E31" s="83"/>
      <c r="F31" s="83"/>
      <c r="G31" s="83"/>
      <c r="H31" s="83"/>
      <c r="I31" s="83"/>
      <c r="J31" s="83"/>
    </row>
    <row r="32" spans="2:10" ht="15" customHeight="1" x14ac:dyDescent="0.25">
      <c r="B32" s="75" t="s">
        <v>28</v>
      </c>
      <c r="C32" s="76"/>
      <c r="D32" s="77" t="s">
        <v>13</v>
      </c>
      <c r="E32" s="77" t="s">
        <v>14</v>
      </c>
      <c r="F32" s="77" t="s">
        <v>15</v>
      </c>
      <c r="G32" s="77" t="s">
        <v>16</v>
      </c>
      <c r="H32" s="77" t="s">
        <v>17</v>
      </c>
      <c r="I32" s="72" t="s">
        <v>22</v>
      </c>
      <c r="J32" s="74"/>
    </row>
    <row r="33" spans="2:10" s="12" customFormat="1" x14ac:dyDescent="0.25">
      <c r="B33" s="49"/>
      <c r="C33" s="56"/>
      <c r="D33" s="22"/>
      <c r="E33" s="22"/>
      <c r="F33" s="22"/>
      <c r="G33" s="22"/>
      <c r="H33" s="22"/>
      <c r="I33" s="23">
        <f>SUM(D33:H33)</f>
        <v>0</v>
      </c>
      <c r="J33" s="82"/>
    </row>
    <row r="34" spans="2:10" x14ac:dyDescent="0.25">
      <c r="B34" s="49"/>
      <c r="C34" s="56"/>
      <c r="D34" s="22"/>
      <c r="E34" s="22"/>
      <c r="F34" s="22"/>
      <c r="G34" s="22"/>
      <c r="H34" s="22"/>
      <c r="I34" s="23">
        <f>SUM(D34:H34)</f>
        <v>0</v>
      </c>
      <c r="J34" s="82"/>
    </row>
    <row r="35" spans="2:10" x14ac:dyDescent="0.25">
      <c r="B35" s="49"/>
      <c r="C35" s="56"/>
      <c r="D35" s="22"/>
      <c r="E35" s="22"/>
      <c r="F35" s="22"/>
      <c r="G35" s="22"/>
      <c r="H35" s="22"/>
      <c r="I35" s="23">
        <f t="shared" ref="I35:I37" si="4">SUM(D35:H35)</f>
        <v>0</v>
      </c>
      <c r="J35" s="82"/>
    </row>
    <row r="36" spans="2:10" x14ac:dyDescent="0.25">
      <c r="B36" s="49"/>
      <c r="C36" s="56"/>
      <c r="D36" s="22"/>
      <c r="E36" s="22"/>
      <c r="F36" s="22"/>
      <c r="G36" s="22"/>
      <c r="H36" s="22"/>
      <c r="I36" s="23">
        <f t="shared" si="4"/>
        <v>0</v>
      </c>
      <c r="J36" s="82"/>
    </row>
    <row r="37" spans="2:10" x14ac:dyDescent="0.25">
      <c r="B37" s="49"/>
      <c r="C37" s="56"/>
      <c r="D37" s="22"/>
      <c r="E37" s="22"/>
      <c r="F37" s="22"/>
      <c r="G37" s="22"/>
      <c r="H37" s="22"/>
      <c r="I37" s="23">
        <f t="shared" si="4"/>
        <v>0</v>
      </c>
      <c r="J37" s="82"/>
    </row>
    <row r="38" spans="2:10" x14ac:dyDescent="0.25">
      <c r="B38" s="49"/>
      <c r="C38" s="56"/>
      <c r="D38" s="22"/>
      <c r="E38" s="22"/>
      <c r="F38" s="22"/>
      <c r="G38" s="22"/>
      <c r="H38" s="22"/>
      <c r="I38" s="23">
        <f>SUM(D38:H38)</f>
        <v>0</v>
      </c>
      <c r="J38" s="82"/>
    </row>
    <row r="39" spans="2:10" x14ac:dyDescent="0.25">
      <c r="B39" s="49"/>
      <c r="C39" s="56"/>
      <c r="D39" s="22"/>
      <c r="E39" s="22"/>
      <c r="F39" s="22"/>
      <c r="G39" s="22"/>
      <c r="H39" s="22"/>
      <c r="I39" s="23">
        <f t="shared" ref="I39:I40" si="5">SUM(D39:H39)</f>
        <v>0</v>
      </c>
      <c r="J39" s="82"/>
    </row>
    <row r="40" spans="2:10" x14ac:dyDescent="0.25">
      <c r="B40" s="49"/>
      <c r="C40" s="56"/>
      <c r="D40" s="22"/>
      <c r="E40" s="22"/>
      <c r="F40" s="22"/>
      <c r="G40" s="22"/>
      <c r="H40" s="22"/>
      <c r="I40" s="23">
        <f t="shared" si="5"/>
        <v>0</v>
      </c>
      <c r="J40" s="82"/>
    </row>
    <row r="41" spans="2:10" x14ac:dyDescent="0.25">
      <c r="B41" s="49"/>
      <c r="C41" s="56"/>
      <c r="D41" s="22"/>
      <c r="E41" s="22"/>
      <c r="F41" s="22"/>
      <c r="G41" s="22"/>
      <c r="H41" s="22"/>
      <c r="I41" s="23">
        <f>SUM(D41:H41)</f>
        <v>0</v>
      </c>
      <c r="J41" s="82"/>
    </row>
    <row r="42" spans="2:10" ht="15" customHeight="1" x14ac:dyDescent="0.25">
      <c r="B42" s="73" t="s">
        <v>29</v>
      </c>
      <c r="C42" s="73"/>
      <c r="D42" s="68">
        <f>SUM(D33:D41)</f>
        <v>0</v>
      </c>
      <c r="E42" s="68">
        <f t="shared" ref="E42:I42" si="6">SUM(E33:E41)</f>
        <v>0</v>
      </c>
      <c r="F42" s="68">
        <f t="shared" si="6"/>
        <v>0</v>
      </c>
      <c r="G42" s="68">
        <f t="shared" si="6"/>
        <v>0</v>
      </c>
      <c r="H42" s="68">
        <f t="shared" si="6"/>
        <v>0</v>
      </c>
      <c r="I42" s="68">
        <f t="shared" si="6"/>
        <v>0</v>
      </c>
      <c r="J42" s="74"/>
    </row>
    <row r="43" spans="2:10" ht="64.5" customHeight="1" x14ac:dyDescent="0.25">
      <c r="B43" s="83" t="s">
        <v>30</v>
      </c>
      <c r="C43" s="83"/>
      <c r="D43" s="84"/>
      <c r="E43" s="84"/>
      <c r="F43" s="84"/>
      <c r="G43" s="84"/>
      <c r="H43" s="84"/>
      <c r="I43" s="83"/>
      <c r="J43" s="83"/>
    </row>
    <row r="44" spans="2:10" ht="15" customHeight="1" x14ac:dyDescent="0.25">
      <c r="B44" s="75" t="s">
        <v>31</v>
      </c>
      <c r="C44" s="76"/>
      <c r="D44" s="71" t="s">
        <v>13</v>
      </c>
      <c r="E44" s="71" t="s">
        <v>14</v>
      </c>
      <c r="F44" s="71" t="s">
        <v>15</v>
      </c>
      <c r="G44" s="71" t="s">
        <v>16</v>
      </c>
      <c r="H44" s="71" t="s">
        <v>17</v>
      </c>
      <c r="I44" s="72" t="s">
        <v>22</v>
      </c>
      <c r="J44" s="74"/>
    </row>
    <row r="45" spans="2:10" s="12" customFormat="1" x14ac:dyDescent="0.25">
      <c r="B45" s="49"/>
      <c r="C45" s="56"/>
      <c r="D45" s="22"/>
      <c r="E45" s="22"/>
      <c r="F45" s="22"/>
      <c r="G45" s="22"/>
      <c r="H45" s="22"/>
      <c r="I45" s="23">
        <f>SUM(D45:H45)</f>
        <v>0</v>
      </c>
      <c r="J45" s="82"/>
    </row>
    <row r="46" spans="2:10" x14ac:dyDescent="0.25">
      <c r="B46" s="49"/>
      <c r="C46" s="56"/>
      <c r="D46" s="22"/>
      <c r="E46" s="22"/>
      <c r="F46" s="22"/>
      <c r="G46" s="22"/>
      <c r="H46" s="22"/>
      <c r="I46" s="23">
        <f>SUM(D46:H46)</f>
        <v>0</v>
      </c>
      <c r="J46" s="82"/>
    </row>
    <row r="47" spans="2:10" x14ac:dyDescent="0.25">
      <c r="B47" s="49"/>
      <c r="C47" s="56"/>
      <c r="D47" s="22"/>
      <c r="E47" s="22"/>
      <c r="F47" s="22"/>
      <c r="G47" s="22"/>
      <c r="H47" s="22"/>
      <c r="I47" s="23">
        <f t="shared" ref="I47:I49" si="7">SUM(D47:H47)</f>
        <v>0</v>
      </c>
      <c r="J47" s="82"/>
    </row>
    <row r="48" spans="2:10" x14ac:dyDescent="0.25">
      <c r="B48" s="49"/>
      <c r="C48" s="56"/>
      <c r="D48" s="22"/>
      <c r="E48" s="22"/>
      <c r="F48" s="22"/>
      <c r="G48" s="22"/>
      <c r="H48" s="22"/>
      <c r="I48" s="23">
        <f t="shared" si="7"/>
        <v>0</v>
      </c>
      <c r="J48" s="82"/>
    </row>
    <row r="49" spans="2:10" x14ac:dyDescent="0.25">
      <c r="B49" s="49"/>
      <c r="C49" s="56"/>
      <c r="D49" s="22"/>
      <c r="E49" s="22"/>
      <c r="F49" s="22"/>
      <c r="G49" s="22"/>
      <c r="H49" s="22"/>
      <c r="I49" s="23">
        <f t="shared" si="7"/>
        <v>0</v>
      </c>
      <c r="J49" s="82"/>
    </row>
    <row r="50" spans="2:10" x14ac:dyDescent="0.25">
      <c r="B50" s="49"/>
      <c r="C50" s="56"/>
      <c r="D50" s="22"/>
      <c r="E50" s="22"/>
      <c r="F50" s="22"/>
      <c r="G50" s="22"/>
      <c r="H50" s="22"/>
      <c r="I50" s="23">
        <f>SUM(D50:H50)</f>
        <v>0</v>
      </c>
      <c r="J50" s="82"/>
    </row>
    <row r="51" spans="2:10" x14ac:dyDescent="0.25">
      <c r="B51" s="49"/>
      <c r="C51" s="56"/>
      <c r="D51" s="22"/>
      <c r="E51" s="22"/>
      <c r="F51" s="22"/>
      <c r="G51" s="22"/>
      <c r="H51" s="22"/>
      <c r="I51" s="23">
        <f t="shared" ref="I51:I52" si="8">SUM(D51:H51)</f>
        <v>0</v>
      </c>
      <c r="J51" s="82"/>
    </row>
    <row r="52" spans="2:10" x14ac:dyDescent="0.25">
      <c r="B52" s="49"/>
      <c r="C52" s="56"/>
      <c r="D52" s="22"/>
      <c r="E52" s="22"/>
      <c r="F52" s="22"/>
      <c r="G52" s="22"/>
      <c r="H52" s="22"/>
      <c r="I52" s="23">
        <f t="shared" si="8"/>
        <v>0</v>
      </c>
      <c r="J52" s="82"/>
    </row>
    <row r="53" spans="2:10" x14ac:dyDescent="0.25">
      <c r="B53" s="49"/>
      <c r="C53" s="56"/>
      <c r="D53" s="22"/>
      <c r="E53" s="22"/>
      <c r="F53" s="22"/>
      <c r="G53" s="22"/>
      <c r="H53" s="22"/>
      <c r="I53" s="23">
        <f>SUM(D53:H53)</f>
        <v>0</v>
      </c>
      <c r="J53" s="82"/>
    </row>
    <row r="54" spans="2:10" ht="15" customHeight="1" x14ac:dyDescent="0.25">
      <c r="B54" s="73" t="s">
        <v>32</v>
      </c>
      <c r="C54" s="73"/>
      <c r="D54" s="68">
        <f>SUM(D45:D53)</f>
        <v>0</v>
      </c>
      <c r="E54" s="68">
        <f t="shared" ref="E54:I54" si="9">SUM(E45:E53)</f>
        <v>0</v>
      </c>
      <c r="F54" s="68">
        <f t="shared" si="9"/>
        <v>0</v>
      </c>
      <c r="G54" s="68">
        <f t="shared" si="9"/>
        <v>0</v>
      </c>
      <c r="H54" s="68">
        <f t="shared" si="9"/>
        <v>0</v>
      </c>
      <c r="I54" s="68">
        <f t="shared" si="9"/>
        <v>0</v>
      </c>
      <c r="J54" s="74"/>
    </row>
    <row r="55" spans="2:10" ht="64.5" customHeight="1" x14ac:dyDescent="0.25">
      <c r="B55" s="83" t="s">
        <v>33</v>
      </c>
      <c r="C55" s="83"/>
      <c r="D55" s="84"/>
      <c r="E55" s="84"/>
      <c r="F55" s="84"/>
      <c r="G55" s="84"/>
      <c r="H55" s="84"/>
      <c r="I55" s="83"/>
      <c r="J55" s="83"/>
    </row>
    <row r="56" spans="2:10" ht="15" customHeight="1" x14ac:dyDescent="0.25">
      <c r="B56" s="78" t="s">
        <v>34</v>
      </c>
      <c r="C56" s="79"/>
      <c r="D56" s="71" t="s">
        <v>13</v>
      </c>
      <c r="E56" s="71" t="s">
        <v>14</v>
      </c>
      <c r="F56" s="71" t="s">
        <v>15</v>
      </c>
      <c r="G56" s="71" t="s">
        <v>16</v>
      </c>
      <c r="H56" s="71" t="s">
        <v>17</v>
      </c>
      <c r="I56" s="72" t="s">
        <v>22</v>
      </c>
      <c r="J56" s="74"/>
    </row>
    <row r="57" spans="2:10" s="12" customFormat="1" x14ac:dyDescent="0.25">
      <c r="B57" s="49"/>
      <c r="C57" s="56"/>
      <c r="D57" s="22"/>
      <c r="E57" s="22"/>
      <c r="F57" s="22"/>
      <c r="G57" s="22"/>
      <c r="H57" s="22"/>
      <c r="I57" s="23">
        <f>SUM(D57:H57)</f>
        <v>0</v>
      </c>
      <c r="J57" s="82"/>
    </row>
    <row r="58" spans="2:10" x14ac:dyDescent="0.25">
      <c r="B58" s="49"/>
      <c r="C58" s="56"/>
      <c r="D58" s="22"/>
      <c r="E58" s="22"/>
      <c r="F58" s="22"/>
      <c r="G58" s="22"/>
      <c r="H58" s="22"/>
      <c r="I58" s="23">
        <f>SUM(D58:H58)</f>
        <v>0</v>
      </c>
      <c r="J58" s="82"/>
    </row>
    <row r="59" spans="2:10" x14ac:dyDescent="0.25">
      <c r="B59" s="49"/>
      <c r="C59" s="56"/>
      <c r="D59" s="22"/>
      <c r="E59" s="22"/>
      <c r="F59" s="22"/>
      <c r="G59" s="22"/>
      <c r="H59" s="22"/>
      <c r="I59" s="23">
        <f t="shared" ref="I59:I61" si="10">SUM(D59:H59)</f>
        <v>0</v>
      </c>
      <c r="J59" s="82"/>
    </row>
    <row r="60" spans="2:10" x14ac:dyDescent="0.25">
      <c r="B60" s="49"/>
      <c r="C60" s="56"/>
      <c r="D60" s="22"/>
      <c r="E60" s="22"/>
      <c r="F60" s="22"/>
      <c r="G60" s="22"/>
      <c r="H60" s="22"/>
      <c r="I60" s="23">
        <f t="shared" si="10"/>
        <v>0</v>
      </c>
      <c r="J60" s="82"/>
    </row>
    <row r="61" spans="2:10" x14ac:dyDescent="0.25">
      <c r="B61" s="49"/>
      <c r="C61" s="56"/>
      <c r="D61" s="22"/>
      <c r="E61" s="22"/>
      <c r="F61" s="22"/>
      <c r="G61" s="22"/>
      <c r="H61" s="22"/>
      <c r="I61" s="23">
        <f t="shared" si="10"/>
        <v>0</v>
      </c>
      <c r="J61" s="82"/>
    </row>
    <row r="62" spans="2:10" x14ac:dyDescent="0.25">
      <c r="B62" s="49"/>
      <c r="C62" s="56"/>
      <c r="D62" s="22"/>
      <c r="E62" s="22"/>
      <c r="F62" s="22"/>
      <c r="G62" s="22"/>
      <c r="H62" s="22"/>
      <c r="I62" s="23">
        <f>SUM(D62:H62)</f>
        <v>0</v>
      </c>
      <c r="J62" s="82"/>
    </row>
    <row r="63" spans="2:10" x14ac:dyDescent="0.25">
      <c r="B63" s="49"/>
      <c r="C63" s="56"/>
      <c r="D63" s="22"/>
      <c r="E63" s="22"/>
      <c r="F63" s="22"/>
      <c r="G63" s="22"/>
      <c r="H63" s="22"/>
      <c r="I63" s="23">
        <f t="shared" ref="I63:I64" si="11">SUM(D63:H63)</f>
        <v>0</v>
      </c>
      <c r="J63" s="82"/>
    </row>
    <row r="64" spans="2:10" x14ac:dyDescent="0.25">
      <c r="B64" s="49"/>
      <c r="C64" s="56"/>
      <c r="D64" s="22"/>
      <c r="E64" s="22"/>
      <c r="F64" s="22"/>
      <c r="G64" s="22"/>
      <c r="H64" s="22"/>
      <c r="I64" s="23">
        <f t="shared" si="11"/>
        <v>0</v>
      </c>
      <c r="J64" s="82"/>
    </row>
    <row r="65" spans="2:10" x14ac:dyDescent="0.25">
      <c r="B65" s="49"/>
      <c r="C65" s="56"/>
      <c r="D65" s="22"/>
      <c r="E65" s="22"/>
      <c r="F65" s="22"/>
      <c r="G65" s="22"/>
      <c r="H65" s="22"/>
      <c r="I65" s="23">
        <f>SUM(D65:H65)</f>
        <v>0</v>
      </c>
      <c r="J65" s="82"/>
    </row>
    <row r="66" spans="2:10" x14ac:dyDescent="0.25">
      <c r="B66" s="24" t="s">
        <v>35</v>
      </c>
      <c r="C66" s="24"/>
      <c r="D66" s="68">
        <f>SUM(D57:D65)</f>
        <v>0</v>
      </c>
      <c r="E66" s="68">
        <f t="shared" ref="E66" si="12">SUM(E57:E65)</f>
        <v>0</v>
      </c>
      <c r="F66" s="68">
        <f t="shared" ref="F66" si="13">SUM(F57:F65)</f>
        <v>0</v>
      </c>
      <c r="G66" s="68">
        <f t="shared" ref="G66" si="14">SUM(G57:G65)</f>
        <v>0</v>
      </c>
      <c r="H66" s="68">
        <f t="shared" ref="H66" si="15">SUM(H57:H65)</f>
        <v>0</v>
      </c>
      <c r="I66" s="68">
        <f t="shared" ref="I66" si="16">SUM(I57:I65)</f>
        <v>0</v>
      </c>
      <c r="J66" s="74"/>
    </row>
    <row r="67" spans="2:10" ht="64.5" customHeight="1" x14ac:dyDescent="0.25">
      <c r="B67" s="83" t="s">
        <v>36</v>
      </c>
      <c r="C67" s="83"/>
      <c r="D67" s="84"/>
      <c r="E67" s="84"/>
      <c r="F67" s="84"/>
      <c r="G67" s="84"/>
      <c r="H67" s="84"/>
      <c r="I67" s="83"/>
      <c r="J67" s="83"/>
    </row>
    <row r="68" spans="2:10" ht="15" customHeight="1" x14ac:dyDescent="0.25">
      <c r="B68" s="78" t="s">
        <v>37</v>
      </c>
      <c r="C68" s="79"/>
      <c r="D68" s="71" t="s">
        <v>13</v>
      </c>
      <c r="E68" s="71" t="s">
        <v>14</v>
      </c>
      <c r="F68" s="71" t="s">
        <v>15</v>
      </c>
      <c r="G68" s="71" t="s">
        <v>16</v>
      </c>
      <c r="H68" s="71" t="s">
        <v>17</v>
      </c>
      <c r="I68" s="72" t="s">
        <v>22</v>
      </c>
      <c r="J68" s="74"/>
    </row>
    <row r="69" spans="2:10" s="12" customFormat="1" x14ac:dyDescent="0.25">
      <c r="B69" s="49"/>
      <c r="C69" s="56"/>
      <c r="D69" s="22"/>
      <c r="E69" s="22"/>
      <c r="F69" s="22"/>
      <c r="G69" s="22"/>
      <c r="H69" s="22"/>
      <c r="I69" s="23">
        <f>SUM(D69:H69)</f>
        <v>0</v>
      </c>
      <c r="J69" s="82"/>
    </row>
    <row r="70" spans="2:10" x14ac:dyDescent="0.25">
      <c r="B70" s="49"/>
      <c r="C70" s="56"/>
      <c r="D70" s="22"/>
      <c r="E70" s="22"/>
      <c r="F70" s="22"/>
      <c r="G70" s="22"/>
      <c r="H70" s="22"/>
      <c r="I70" s="23">
        <f>SUM(D70:H70)</f>
        <v>0</v>
      </c>
      <c r="J70" s="82"/>
    </row>
    <row r="71" spans="2:10" x14ac:dyDescent="0.25">
      <c r="B71" s="49"/>
      <c r="C71" s="56"/>
      <c r="D71" s="22"/>
      <c r="E71" s="22"/>
      <c r="F71" s="22"/>
      <c r="G71" s="22"/>
      <c r="H71" s="22"/>
      <c r="I71" s="23">
        <f t="shared" ref="I71:I73" si="17">SUM(D71:H71)</f>
        <v>0</v>
      </c>
      <c r="J71" s="82"/>
    </row>
    <row r="72" spans="2:10" x14ac:dyDescent="0.25">
      <c r="B72" s="49"/>
      <c r="C72" s="56"/>
      <c r="D72" s="22"/>
      <c r="E72" s="22"/>
      <c r="F72" s="22"/>
      <c r="G72" s="22"/>
      <c r="H72" s="22"/>
      <c r="I72" s="23">
        <f t="shared" si="17"/>
        <v>0</v>
      </c>
      <c r="J72" s="82"/>
    </row>
    <row r="73" spans="2:10" x14ac:dyDescent="0.25">
      <c r="B73" s="49"/>
      <c r="C73" s="56"/>
      <c r="D73" s="22"/>
      <c r="E73" s="22"/>
      <c r="F73" s="22"/>
      <c r="G73" s="22"/>
      <c r="H73" s="22"/>
      <c r="I73" s="23">
        <f t="shared" si="17"/>
        <v>0</v>
      </c>
      <c r="J73" s="82"/>
    </row>
    <row r="74" spans="2:10" x14ac:dyDescent="0.25">
      <c r="B74" s="49"/>
      <c r="C74" s="56"/>
      <c r="D74" s="22"/>
      <c r="E74" s="22"/>
      <c r="F74" s="22"/>
      <c r="G74" s="22"/>
      <c r="H74" s="22"/>
      <c r="I74" s="23">
        <f>SUM(D74:H74)</f>
        <v>0</v>
      </c>
      <c r="J74" s="82"/>
    </row>
    <row r="75" spans="2:10" x14ac:dyDescent="0.25">
      <c r="B75" s="49"/>
      <c r="C75" s="56"/>
      <c r="D75" s="22"/>
      <c r="E75" s="22"/>
      <c r="F75" s="22"/>
      <c r="G75" s="22"/>
      <c r="H75" s="22"/>
      <c r="I75" s="23">
        <f t="shared" ref="I75:I76" si="18">SUM(D75:H75)</f>
        <v>0</v>
      </c>
      <c r="J75" s="82"/>
    </row>
    <row r="76" spans="2:10" x14ac:dyDescent="0.25">
      <c r="B76" s="49"/>
      <c r="C76" s="56"/>
      <c r="D76" s="22"/>
      <c r="E76" s="22"/>
      <c r="F76" s="22"/>
      <c r="G76" s="22"/>
      <c r="H76" s="22"/>
      <c r="I76" s="23">
        <f t="shared" si="18"/>
        <v>0</v>
      </c>
      <c r="J76" s="82"/>
    </row>
    <row r="77" spans="2:10" x14ac:dyDescent="0.25">
      <c r="B77" s="49"/>
      <c r="C77" s="56"/>
      <c r="D77" s="22"/>
      <c r="E77" s="22"/>
      <c r="F77" s="22"/>
      <c r="G77" s="22"/>
      <c r="H77" s="22"/>
      <c r="I77" s="23">
        <f>SUM(D77:H77)</f>
        <v>0</v>
      </c>
      <c r="J77" s="82"/>
    </row>
    <row r="78" spans="2:10" x14ac:dyDescent="0.25">
      <c r="B78" s="6" t="s">
        <v>38</v>
      </c>
      <c r="C78" s="6"/>
      <c r="D78" s="68">
        <f>SUM(D69:D77)</f>
        <v>0</v>
      </c>
      <c r="E78" s="68">
        <f t="shared" ref="E78" si="19">SUM(E69:E77)</f>
        <v>0</v>
      </c>
      <c r="F78" s="68">
        <f t="shared" ref="F78" si="20">SUM(F69:F77)</f>
        <v>0</v>
      </c>
      <c r="G78" s="68">
        <f t="shared" ref="G78" si="21">SUM(G69:G77)</f>
        <v>0</v>
      </c>
      <c r="H78" s="68">
        <f t="shared" ref="H78" si="22">SUM(H69:H77)</f>
        <v>0</v>
      </c>
      <c r="I78" s="68">
        <f t="shared" ref="I78" si="23">SUM(I69:I77)</f>
        <v>0</v>
      </c>
      <c r="J78" s="74"/>
    </row>
    <row r="79" spans="2:10" ht="15" customHeight="1" x14ac:dyDescent="0.25">
      <c r="B79" s="7" t="s">
        <v>39</v>
      </c>
      <c r="C79" s="7"/>
      <c r="D79" s="15">
        <f t="shared" ref="D79:I79" si="24">+D30+D42+D54+D66+D78+D18</f>
        <v>0</v>
      </c>
      <c r="E79" s="15">
        <f t="shared" si="24"/>
        <v>0</v>
      </c>
      <c r="F79" s="15">
        <f t="shared" si="24"/>
        <v>0</v>
      </c>
      <c r="G79" s="15">
        <f t="shared" si="24"/>
        <v>0</v>
      </c>
      <c r="H79" s="15">
        <f t="shared" si="24"/>
        <v>0</v>
      </c>
      <c r="I79" s="15">
        <f t="shared" si="24"/>
        <v>0</v>
      </c>
      <c r="J79" s="46"/>
    </row>
    <row r="80" spans="2:10" x14ac:dyDescent="0.25">
      <c r="I80" s="18"/>
      <c r="J80" s="46"/>
    </row>
    <row r="81" spans="2:10" x14ac:dyDescent="0.25">
      <c r="B81" s="11"/>
      <c r="I81" s="18"/>
      <c r="J81" s="46"/>
    </row>
    <row r="82" spans="2:10" ht="98.25" customHeight="1" x14ac:dyDescent="0.25">
      <c r="B82" s="83" t="s">
        <v>40</v>
      </c>
      <c r="C82" s="83"/>
      <c r="D82" s="84"/>
      <c r="E82" s="84"/>
      <c r="F82" s="84"/>
      <c r="G82" s="84"/>
      <c r="H82" s="84"/>
      <c r="I82" s="83"/>
      <c r="J82" s="83"/>
    </row>
    <row r="83" spans="2:10" ht="15" customHeight="1" x14ac:dyDescent="0.25">
      <c r="B83" s="81" t="s">
        <v>41</v>
      </c>
      <c r="C83" s="80"/>
      <c r="D83" s="71" t="s">
        <v>13</v>
      </c>
      <c r="E83" s="71" t="s">
        <v>14</v>
      </c>
      <c r="F83" s="71" t="s">
        <v>15</v>
      </c>
      <c r="G83" s="71" t="s">
        <v>16</v>
      </c>
      <c r="H83" s="71" t="s">
        <v>17</v>
      </c>
      <c r="I83" s="71" t="s">
        <v>22</v>
      </c>
      <c r="J83" s="74"/>
    </row>
    <row r="84" spans="2:10" s="12" customFormat="1" x14ac:dyDescent="0.25">
      <c r="B84" s="49"/>
      <c r="C84" s="56"/>
      <c r="D84" s="22"/>
      <c r="E84" s="22"/>
      <c r="F84" s="22"/>
      <c r="G84" s="22"/>
      <c r="H84" s="22"/>
      <c r="I84" s="23">
        <f>SUM(D84:H84)</f>
        <v>0</v>
      </c>
      <c r="J84" s="82"/>
    </row>
    <row r="85" spans="2:10" x14ac:dyDescent="0.25">
      <c r="B85" s="49"/>
      <c r="C85" s="56"/>
      <c r="D85" s="22"/>
      <c r="E85" s="22"/>
      <c r="F85" s="22"/>
      <c r="G85" s="22"/>
      <c r="H85" s="22"/>
      <c r="I85" s="23">
        <f>SUM(D85:H85)</f>
        <v>0</v>
      </c>
      <c r="J85" s="82"/>
    </row>
    <row r="86" spans="2:10" x14ac:dyDescent="0.25">
      <c r="B86" s="49"/>
      <c r="C86" s="56"/>
      <c r="D86" s="22"/>
      <c r="E86" s="22"/>
      <c r="F86" s="22"/>
      <c r="G86" s="22"/>
      <c r="H86" s="22"/>
      <c r="I86" s="23">
        <f t="shared" ref="I86:I88" si="25">SUM(D86:H86)</f>
        <v>0</v>
      </c>
      <c r="J86" s="82"/>
    </row>
    <row r="87" spans="2:10" x14ac:dyDescent="0.25">
      <c r="B87" s="49"/>
      <c r="C87" s="56"/>
      <c r="D87" s="22"/>
      <c r="E87" s="22"/>
      <c r="F87" s="22"/>
      <c r="G87" s="22"/>
      <c r="H87" s="22"/>
      <c r="I87" s="23">
        <f t="shared" si="25"/>
        <v>0</v>
      </c>
      <c r="J87" s="82"/>
    </row>
    <row r="88" spans="2:10" x14ac:dyDescent="0.25">
      <c r="B88" s="49"/>
      <c r="C88" s="56"/>
      <c r="D88" s="22"/>
      <c r="E88" s="22"/>
      <c r="F88" s="22"/>
      <c r="G88" s="22"/>
      <c r="H88" s="22"/>
      <c r="I88" s="23">
        <f t="shared" si="25"/>
        <v>0</v>
      </c>
      <c r="J88" s="82"/>
    </row>
    <row r="89" spans="2:10" x14ac:dyDescent="0.25">
      <c r="B89" s="49"/>
      <c r="C89" s="56"/>
      <c r="D89" s="22"/>
      <c r="E89" s="22"/>
      <c r="F89" s="22"/>
      <c r="G89" s="22"/>
      <c r="H89" s="22"/>
      <c r="I89" s="23">
        <f>SUM(D89:H89)</f>
        <v>0</v>
      </c>
      <c r="J89" s="82"/>
    </row>
    <row r="90" spans="2:10" x14ac:dyDescent="0.25">
      <c r="B90" s="49"/>
      <c r="C90" s="56"/>
      <c r="D90" s="22"/>
      <c r="E90" s="22"/>
      <c r="F90" s="22"/>
      <c r="G90" s="22"/>
      <c r="H90" s="22"/>
      <c r="I90" s="23">
        <f t="shared" ref="I90:I91" si="26">SUM(D90:H90)</f>
        <v>0</v>
      </c>
      <c r="J90" s="82"/>
    </row>
    <row r="91" spans="2:10" x14ac:dyDescent="0.25">
      <c r="B91" s="49"/>
      <c r="C91" s="56"/>
      <c r="D91" s="22"/>
      <c r="E91" s="22"/>
      <c r="F91" s="22"/>
      <c r="G91" s="22"/>
      <c r="H91" s="22"/>
      <c r="I91" s="23">
        <f t="shared" si="26"/>
        <v>0</v>
      </c>
      <c r="J91" s="82"/>
    </row>
    <row r="92" spans="2:10" x14ac:dyDescent="0.25">
      <c r="B92" s="49"/>
      <c r="C92" s="56"/>
      <c r="D92" s="22"/>
      <c r="E92" s="22"/>
      <c r="F92" s="22"/>
      <c r="G92" s="22"/>
      <c r="H92" s="22"/>
      <c r="I92" s="23">
        <f>SUM(D92:H92)</f>
        <v>0</v>
      </c>
      <c r="J92" s="82"/>
    </row>
    <row r="93" spans="2:10" ht="15" customHeight="1" x14ac:dyDescent="0.25">
      <c r="B93" s="7" t="s">
        <v>42</v>
      </c>
      <c r="C93" s="7"/>
      <c r="D93" s="15">
        <f>SUM(D84:D92)</f>
        <v>0</v>
      </c>
      <c r="E93" s="15">
        <f t="shared" ref="E93" si="27">SUM(E84:E92)</f>
        <v>0</v>
      </c>
      <c r="F93" s="15">
        <f t="shared" ref="F93" si="28">SUM(F84:F92)</f>
        <v>0</v>
      </c>
      <c r="G93" s="15">
        <f t="shared" ref="G93" si="29">SUM(G84:G92)</f>
        <v>0</v>
      </c>
      <c r="H93" s="15">
        <f t="shared" ref="H93" si="30">SUM(H84:H92)</f>
        <v>0</v>
      </c>
      <c r="I93" s="15">
        <f t="shared" ref="I93" si="31">SUM(I84:I92)</f>
        <v>0</v>
      </c>
      <c r="J93" s="46"/>
    </row>
    <row r="94" spans="2:10" ht="16.5" customHeight="1" x14ac:dyDescent="0.25">
      <c r="B94" s="87" t="s">
        <v>43</v>
      </c>
      <c r="C94" s="87"/>
      <c r="D94" s="88"/>
      <c r="E94" s="88"/>
      <c r="F94" s="88"/>
      <c r="G94" s="88"/>
      <c r="H94" s="88"/>
      <c r="I94" s="87"/>
      <c r="J94" s="87"/>
    </row>
    <row r="95" spans="2:10" ht="98.25" customHeight="1" x14ac:dyDescent="0.25">
      <c r="B95" s="85"/>
      <c r="C95" s="85"/>
      <c r="D95" s="86"/>
      <c r="E95" s="86"/>
      <c r="F95" s="86"/>
      <c r="G95" s="86"/>
      <c r="H95" s="86"/>
      <c r="I95" s="85"/>
      <c r="J95" s="85"/>
    </row>
    <row r="96" spans="2:10" ht="15" customHeight="1" x14ac:dyDescent="0.25">
      <c r="B96" s="7" t="s">
        <v>9</v>
      </c>
      <c r="C96" s="7"/>
      <c r="D96" s="15">
        <f t="shared" ref="D96:I96" si="32">+D93-D79</f>
        <v>0</v>
      </c>
      <c r="E96" s="15">
        <f t="shared" si="32"/>
        <v>0</v>
      </c>
      <c r="F96" s="15">
        <f t="shared" si="32"/>
        <v>0</v>
      </c>
      <c r="G96" s="15">
        <f t="shared" si="32"/>
        <v>0</v>
      </c>
      <c r="H96" s="15">
        <f t="shared" si="32"/>
        <v>0</v>
      </c>
      <c r="I96" s="15">
        <f t="shared" si="32"/>
        <v>0</v>
      </c>
      <c r="J96" s="46"/>
    </row>
    <row r="97" spans="9:10" x14ac:dyDescent="0.25">
      <c r="I97" s="18"/>
      <c r="J97" s="46"/>
    </row>
  </sheetData>
  <mergeCells count="10">
    <mergeCell ref="B67:J67"/>
    <mergeCell ref="B82:J82"/>
    <mergeCell ref="B95:J95"/>
    <mergeCell ref="B94:J94"/>
    <mergeCell ref="B4:E4"/>
    <mergeCell ref="B7:J7"/>
    <mergeCell ref="B19:J19"/>
    <mergeCell ref="B31:J31"/>
    <mergeCell ref="B43:J43"/>
    <mergeCell ref="B55:J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71811-01EA-492D-A6D6-4D9F199468F9}">
  <dimension ref="B3:O103"/>
  <sheetViews>
    <sheetView workbookViewId="0">
      <selection activeCell="E5" sqref="E5"/>
    </sheetView>
  </sheetViews>
  <sheetFormatPr defaultRowHeight="15" x14ac:dyDescent="0.25"/>
  <cols>
    <col min="2" max="2" width="25.7109375" customWidth="1"/>
    <col min="4" max="4" width="4" customWidth="1"/>
    <col min="6" max="6" width="4" customWidth="1"/>
    <col min="8" max="8" width="4" customWidth="1"/>
    <col min="10" max="10" width="4" customWidth="1"/>
    <col min="12" max="12" width="4" customWidth="1"/>
    <col min="14" max="14" width="4" customWidth="1"/>
  </cols>
  <sheetData>
    <row r="3" spans="2:15" x14ac:dyDescent="0.25">
      <c r="B3" t="s">
        <v>44</v>
      </c>
      <c r="C3" s="36" t="s">
        <v>45</v>
      </c>
      <c r="E3" s="36" t="s">
        <v>46</v>
      </c>
      <c r="G3" s="37" t="s">
        <v>47</v>
      </c>
      <c r="I3" s="36" t="s">
        <v>48</v>
      </c>
      <c r="K3" s="37" t="s">
        <v>47</v>
      </c>
      <c r="M3" s="36" t="s">
        <v>49</v>
      </c>
      <c r="O3" s="37" t="s">
        <v>47</v>
      </c>
    </row>
    <row r="4" spans="2:15" x14ac:dyDescent="0.25">
      <c r="B4" t="s">
        <v>50</v>
      </c>
      <c r="G4" s="38"/>
      <c r="K4" s="38"/>
      <c r="O4" s="38"/>
    </row>
    <row r="5" spans="2:15" x14ac:dyDescent="0.25">
      <c r="B5" t="s">
        <v>51</v>
      </c>
      <c r="C5" s="39">
        <v>0.31308422463794289</v>
      </c>
      <c r="E5" s="39">
        <v>0.31595035930920007</v>
      </c>
      <c r="G5" s="40">
        <v>-2.8661346712571811E-3</v>
      </c>
      <c r="I5" s="39">
        <v>0.31094462129301997</v>
      </c>
      <c r="K5" s="40">
        <v>5.0057380161800946E-3</v>
      </c>
      <c r="M5" s="39">
        <v>0.26500000000000001</v>
      </c>
      <c r="O5" s="40">
        <v>4.594462129301996E-2</v>
      </c>
    </row>
    <row r="6" spans="2:15" x14ac:dyDescent="0.25">
      <c r="B6" t="s">
        <v>52</v>
      </c>
      <c r="C6" s="39">
        <v>0.38330806950790153</v>
      </c>
      <c r="E6" s="39">
        <v>0.38940423246976136</v>
      </c>
      <c r="G6" s="40">
        <v>-6.0961629618598301E-3</v>
      </c>
      <c r="I6" s="39">
        <v>0.37010394683471914</v>
      </c>
      <c r="K6" s="40">
        <v>1.9300285635042214E-2</v>
      </c>
      <c r="M6" s="39">
        <v>0.31850000000000001</v>
      </c>
      <c r="O6" s="40">
        <v>5.1603946834719139E-2</v>
      </c>
    </row>
    <row r="7" spans="2:15" x14ac:dyDescent="0.25">
      <c r="B7" t="s">
        <v>53</v>
      </c>
      <c r="C7" s="39">
        <v>0.3188708655505067</v>
      </c>
      <c r="E7" s="39">
        <v>0.34492141897484646</v>
      </c>
      <c r="G7" s="40">
        <v>-2.6050553424339762E-2</v>
      </c>
      <c r="I7" s="39">
        <v>0.32461693047672002</v>
      </c>
      <c r="K7" s="40">
        <v>2.0304488498126438E-2</v>
      </c>
      <c r="M7" s="39">
        <v>0.28599999999999998</v>
      </c>
      <c r="O7" s="40">
        <v>3.8616930476720046E-2</v>
      </c>
    </row>
    <row r="8" spans="2:15" x14ac:dyDescent="0.25">
      <c r="B8" t="s">
        <v>54</v>
      </c>
      <c r="C8" s="39">
        <v>0.31656730019849316</v>
      </c>
      <c r="E8" s="39">
        <v>0.34186073520230353</v>
      </c>
      <c r="G8" s="40">
        <v>-2.5293435003810372E-2</v>
      </c>
      <c r="I8" s="39">
        <v>0.32191632510689477</v>
      </c>
      <c r="K8" s="40">
        <v>1.994441009540876E-2</v>
      </c>
      <c r="M8" s="39">
        <v>0.28770000000000001</v>
      </c>
      <c r="O8" s="40">
        <v>3.4216325106894763E-2</v>
      </c>
    </row>
    <row r="9" spans="2:15" x14ac:dyDescent="0.25">
      <c r="B9" t="s">
        <v>55</v>
      </c>
      <c r="C9" s="39">
        <v>9.4636814849430942E-2</v>
      </c>
      <c r="E9" s="39">
        <v>9.4877770029237335E-2</v>
      </c>
      <c r="G9" s="40">
        <v>-2.4095517980639303E-4</v>
      </c>
      <c r="I9" s="39">
        <v>9.1951764102438507E-2</v>
      </c>
      <c r="K9" s="40">
        <v>2.9260059267988275E-3</v>
      </c>
      <c r="M9" s="39">
        <v>9.5100000000000004E-2</v>
      </c>
      <c r="O9" s="40">
        <v>-3.1482358975614966E-3</v>
      </c>
    </row>
    <row r="10" spans="2:15" x14ac:dyDescent="0.25">
      <c r="B10" t="s">
        <v>56</v>
      </c>
      <c r="C10" s="39">
        <v>0.2253955076249427</v>
      </c>
      <c r="E10" s="39">
        <v>0.22757343722982862</v>
      </c>
      <c r="G10" s="40">
        <v>-2.1779296048859142E-3</v>
      </c>
      <c r="I10" s="39">
        <v>0.23354058063402283</v>
      </c>
      <c r="K10" s="40">
        <v>-5.967143404194214E-3</v>
      </c>
      <c r="M10" s="39">
        <v>0.19259999999999999</v>
      </c>
      <c r="O10" s="40">
        <v>4.0940580634022838E-2</v>
      </c>
    </row>
    <row r="11" spans="2:15" x14ac:dyDescent="0.25">
      <c r="B11" t="s">
        <v>57</v>
      </c>
      <c r="C11" s="41">
        <v>0</v>
      </c>
      <c r="E11" s="41">
        <v>0</v>
      </c>
      <c r="G11" s="40">
        <v>0</v>
      </c>
      <c r="I11" s="41">
        <v>0</v>
      </c>
      <c r="K11" s="40">
        <v>0</v>
      </c>
      <c r="M11" s="41">
        <v>0</v>
      </c>
      <c r="O11" s="40">
        <v>0</v>
      </c>
    </row>
    <row r="12" spans="2:15" x14ac:dyDescent="0.25">
      <c r="B12" t="s">
        <v>58</v>
      </c>
      <c r="C12" s="39">
        <v>7.6499999999999999E-2</v>
      </c>
      <c r="E12" s="39">
        <v>7.6499999999999999E-2</v>
      </c>
      <c r="G12" s="40">
        <v>0</v>
      </c>
      <c r="I12" s="39">
        <v>7.6499999999999999E-2</v>
      </c>
      <c r="K12" s="40">
        <v>0</v>
      </c>
      <c r="M12" s="39">
        <v>7.6999999999999999E-2</v>
      </c>
      <c r="O12" s="40">
        <v>-5.0000000000000044E-4</v>
      </c>
    </row>
    <row r="13" spans="2:15" x14ac:dyDescent="0.25">
      <c r="G13" s="38"/>
      <c r="K13" s="38"/>
      <c r="O13" s="38"/>
    </row>
    <row r="14" spans="2:15" x14ac:dyDescent="0.25">
      <c r="B14" t="s">
        <v>59</v>
      </c>
      <c r="C14" s="39">
        <v>0.3295581531442926</v>
      </c>
      <c r="E14" s="39">
        <v>0.3417874971050458</v>
      </c>
      <c r="G14" s="40">
        <v>-1.2229343960753203E-2</v>
      </c>
      <c r="I14" s="39">
        <v>0.32864031776588731</v>
      </c>
      <c r="K14" s="40">
        <v>1.3147179339158488E-2</v>
      </c>
      <c r="M14" s="39">
        <v>0.28449999999999998</v>
      </c>
      <c r="O14" s="40">
        <v>4.4140317765887338E-2</v>
      </c>
    </row>
    <row r="15" spans="2:15" x14ac:dyDescent="0.25">
      <c r="B15" t="s">
        <v>60</v>
      </c>
      <c r="C15" s="39">
        <v>0.29890323848516781</v>
      </c>
      <c r="E15" s="39">
        <v>0.3063858494559214</v>
      </c>
      <c r="G15" s="40">
        <v>-7.4826109707535893E-3</v>
      </c>
      <c r="I15" s="39">
        <v>0.29506538127579424</v>
      </c>
      <c r="K15" s="40">
        <v>1.1320468180127163E-2</v>
      </c>
      <c r="M15" s="39">
        <v>0.25900000000000001</v>
      </c>
      <c r="O15" s="40">
        <v>3.6065381275794228E-2</v>
      </c>
    </row>
    <row r="41" spans="2:3" x14ac:dyDescent="0.25">
      <c r="B41" s="42" t="s">
        <v>44</v>
      </c>
      <c r="C41" s="42"/>
    </row>
    <row r="42" spans="2:3" x14ac:dyDescent="0.25">
      <c r="B42" s="42" t="s">
        <v>49</v>
      </c>
      <c r="C42" s="42"/>
    </row>
    <row r="43" spans="2:3" x14ac:dyDescent="0.25">
      <c r="B43" s="42"/>
      <c r="C43" s="42"/>
    </row>
    <row r="44" spans="2:3" x14ac:dyDescent="0.25">
      <c r="B44" s="42" t="s">
        <v>51</v>
      </c>
      <c r="C44" s="43">
        <v>0.26500000000000001</v>
      </c>
    </row>
    <row r="45" spans="2:3" x14ac:dyDescent="0.25">
      <c r="B45" s="42" t="s">
        <v>52</v>
      </c>
      <c r="C45" s="43">
        <v>0.31850000000000001</v>
      </c>
    </row>
    <row r="46" spans="2:3" x14ac:dyDescent="0.25">
      <c r="B46" s="42" t="s">
        <v>53</v>
      </c>
      <c r="C46" s="43">
        <v>0.28599999999999998</v>
      </c>
    </row>
    <row r="47" spans="2:3" x14ac:dyDescent="0.25">
      <c r="B47" s="42" t="s">
        <v>54</v>
      </c>
      <c r="C47" s="43">
        <v>0.28770000000000001</v>
      </c>
    </row>
    <row r="48" spans="2:3" x14ac:dyDescent="0.25">
      <c r="B48" s="42" t="s">
        <v>55</v>
      </c>
      <c r="C48" s="43">
        <v>9.5100000000000004E-2</v>
      </c>
    </row>
    <row r="49" spans="2:14" x14ac:dyDescent="0.25">
      <c r="B49" s="42" t="s">
        <v>56</v>
      </c>
      <c r="C49" s="43">
        <v>0.19259999999999999</v>
      </c>
    </row>
    <row r="50" spans="2:14" x14ac:dyDescent="0.25">
      <c r="B50" s="42" t="s">
        <v>57</v>
      </c>
      <c r="C50" s="44">
        <v>0</v>
      </c>
    </row>
    <row r="51" spans="2:14" x14ac:dyDescent="0.25">
      <c r="B51" s="42" t="s">
        <v>58</v>
      </c>
      <c r="C51" s="43">
        <v>7.6999999999999999E-2</v>
      </c>
    </row>
    <row r="52" spans="2:14" x14ac:dyDescent="0.25">
      <c r="B52" s="42"/>
      <c r="C52" s="42"/>
      <c r="D52" s="1" t="s">
        <v>61</v>
      </c>
      <c r="F52" s="1"/>
      <c r="H52" s="1"/>
      <c r="J52" s="1"/>
      <c r="L52" s="1"/>
      <c r="N52" s="1"/>
    </row>
    <row r="53" spans="2:14" x14ac:dyDescent="0.25">
      <c r="B53" s="42" t="s">
        <v>59</v>
      </c>
      <c r="C53" s="43">
        <v>0.28449999999999998</v>
      </c>
      <c r="D53" s="45">
        <v>2.7075812274368054E-2</v>
      </c>
      <c r="F53" s="45"/>
      <c r="H53" s="45"/>
      <c r="J53" s="45"/>
      <c r="L53" s="45"/>
      <c r="N53" s="45"/>
    </row>
    <row r="54" spans="2:14" x14ac:dyDescent="0.25">
      <c r="B54" s="42" t="s">
        <v>60</v>
      </c>
      <c r="C54" s="43">
        <v>0.25900000000000001</v>
      </c>
      <c r="D54" s="45">
        <v>1.171875000000001E-2</v>
      </c>
      <c r="F54" s="45"/>
      <c r="H54" s="45"/>
      <c r="J54" s="45"/>
      <c r="L54" s="45"/>
      <c r="N54" s="45"/>
    </row>
    <row r="57" spans="2:14" x14ac:dyDescent="0.25">
      <c r="B57" s="42" t="s">
        <v>44</v>
      </c>
      <c r="C57" s="42"/>
    </row>
    <row r="58" spans="2:14" x14ac:dyDescent="0.25">
      <c r="B58" s="42" t="s">
        <v>62</v>
      </c>
      <c r="C58" s="42"/>
    </row>
    <row r="59" spans="2:14" x14ac:dyDescent="0.25">
      <c r="B59" s="42"/>
      <c r="C59" s="42"/>
    </row>
    <row r="60" spans="2:14" x14ac:dyDescent="0.25">
      <c r="B60" s="42" t="s">
        <v>51</v>
      </c>
      <c r="C60" s="43">
        <v>0.25600000000000001</v>
      </c>
    </row>
    <row r="61" spans="2:14" x14ac:dyDescent="0.25">
      <c r="B61" s="42" t="s">
        <v>52</v>
      </c>
      <c r="C61" s="43">
        <v>0.31</v>
      </c>
    </row>
    <row r="62" spans="2:14" x14ac:dyDescent="0.25">
      <c r="B62" s="42" t="s">
        <v>53</v>
      </c>
      <c r="C62" s="43">
        <v>0.27700000000000002</v>
      </c>
    </row>
    <row r="63" spans="2:14" x14ac:dyDescent="0.25">
      <c r="B63" s="42" t="s">
        <v>54</v>
      </c>
      <c r="C63" s="43">
        <v>0.29399999999999998</v>
      </c>
    </row>
    <row r="64" spans="2:14" x14ac:dyDescent="0.25">
      <c r="B64" s="42" t="s">
        <v>55</v>
      </c>
      <c r="C64" s="43">
        <v>9.8000000000000004E-2</v>
      </c>
    </row>
    <row r="65" spans="2:3" x14ac:dyDescent="0.25">
      <c r="B65" s="42" t="s">
        <v>56</v>
      </c>
      <c r="C65" s="43">
        <v>0.192</v>
      </c>
    </row>
    <row r="66" spans="2:3" x14ac:dyDescent="0.25">
      <c r="B66" s="42" t="s">
        <v>57</v>
      </c>
      <c r="C66" s="44">
        <v>0</v>
      </c>
    </row>
    <row r="67" spans="2:3" x14ac:dyDescent="0.25">
      <c r="B67" s="42" t="s">
        <v>58</v>
      </c>
      <c r="C67" s="43">
        <v>7.6999999999999999E-2</v>
      </c>
    </row>
    <row r="68" spans="2:3" x14ac:dyDescent="0.25">
      <c r="B68" s="42"/>
      <c r="C68" s="42"/>
    </row>
    <row r="69" spans="2:3" x14ac:dyDescent="0.25">
      <c r="B69" s="42" t="s">
        <v>59</v>
      </c>
      <c r="C69" s="43">
        <v>0.27700000000000002</v>
      </c>
    </row>
    <row r="70" spans="2:3" x14ac:dyDescent="0.25">
      <c r="B70" s="42" t="s">
        <v>60</v>
      </c>
      <c r="C70" s="43">
        <v>0.25600000000000001</v>
      </c>
    </row>
    <row r="74" spans="2:3" x14ac:dyDescent="0.25">
      <c r="B74" s="42" t="s">
        <v>44</v>
      </c>
      <c r="C74" s="42"/>
    </row>
    <row r="75" spans="2:3" x14ac:dyDescent="0.25">
      <c r="B75" s="42" t="s">
        <v>63</v>
      </c>
      <c r="C75" s="42"/>
    </row>
    <row r="76" spans="2:3" x14ac:dyDescent="0.25">
      <c r="B76" s="42"/>
      <c r="C76" s="42"/>
    </row>
    <row r="77" spans="2:3" x14ac:dyDescent="0.25">
      <c r="B77" s="42" t="s">
        <v>51</v>
      </c>
      <c r="C77" s="43">
        <v>0.25700000000000001</v>
      </c>
    </row>
    <row r="78" spans="2:3" x14ac:dyDescent="0.25">
      <c r="B78" s="42" t="s">
        <v>52</v>
      </c>
      <c r="C78" s="43">
        <v>0.32300000000000001</v>
      </c>
    </row>
    <row r="79" spans="2:3" x14ac:dyDescent="0.25">
      <c r="B79" s="42" t="s">
        <v>53</v>
      </c>
      <c r="C79" s="43">
        <v>0.27700000000000002</v>
      </c>
    </row>
    <row r="80" spans="2:3" x14ac:dyDescent="0.25">
      <c r="B80" s="42" t="s">
        <v>54</v>
      </c>
      <c r="C80" s="43">
        <v>0.28699999999999998</v>
      </c>
    </row>
    <row r="81" spans="2:3" x14ac:dyDescent="0.25">
      <c r="B81" s="42" t="s">
        <v>55</v>
      </c>
      <c r="C81" s="43">
        <v>9.4E-2</v>
      </c>
    </row>
    <row r="82" spans="2:3" x14ac:dyDescent="0.25">
      <c r="B82" s="42" t="s">
        <v>64</v>
      </c>
      <c r="C82" s="43">
        <v>0.192</v>
      </c>
    </row>
    <row r="83" spans="2:3" x14ac:dyDescent="0.25">
      <c r="B83" s="42" t="s">
        <v>57</v>
      </c>
      <c r="C83" s="44">
        <v>0</v>
      </c>
    </row>
    <row r="84" spans="2:3" x14ac:dyDescent="0.25">
      <c r="B84" s="42" t="s">
        <v>58</v>
      </c>
      <c r="C84" s="43">
        <v>7.6999999999999999E-2</v>
      </c>
    </row>
    <row r="85" spans="2:3" x14ac:dyDescent="0.25">
      <c r="B85" s="42"/>
      <c r="C85" s="42"/>
    </row>
    <row r="86" spans="2:3" x14ac:dyDescent="0.25">
      <c r="B86" s="42" t="s">
        <v>65</v>
      </c>
      <c r="C86" s="43">
        <v>0.27900000000000003</v>
      </c>
    </row>
    <row r="87" spans="2:3" x14ac:dyDescent="0.25">
      <c r="B87" s="42" t="s">
        <v>60</v>
      </c>
      <c r="C87" s="43">
        <v>0.254</v>
      </c>
    </row>
    <row r="91" spans="2:3" x14ac:dyDescent="0.25">
      <c r="B91" s="42" t="s">
        <v>44</v>
      </c>
      <c r="C91" s="42"/>
    </row>
    <row r="92" spans="2:3" x14ac:dyDescent="0.25">
      <c r="B92" s="42" t="s">
        <v>66</v>
      </c>
      <c r="C92" s="42"/>
    </row>
    <row r="93" spans="2:3" x14ac:dyDescent="0.25">
      <c r="B93" s="42"/>
      <c r="C93" s="42"/>
    </row>
    <row r="94" spans="2:3" x14ac:dyDescent="0.25">
      <c r="B94" s="42" t="s">
        <v>51</v>
      </c>
      <c r="C94" s="43">
        <v>0.28000000000000003</v>
      </c>
    </row>
    <row r="95" spans="2:3" x14ac:dyDescent="0.25">
      <c r="B95" s="42" t="s">
        <v>52</v>
      </c>
      <c r="C95" s="43">
        <v>0.35699999999999998</v>
      </c>
    </row>
    <row r="96" spans="2:3" x14ac:dyDescent="0.25">
      <c r="B96" s="42" t="s">
        <v>53</v>
      </c>
      <c r="C96" s="43">
        <v>0.30199999999999999</v>
      </c>
    </row>
    <row r="97" spans="2:3" x14ac:dyDescent="0.25">
      <c r="B97" s="42" t="s">
        <v>54</v>
      </c>
      <c r="C97" s="43">
        <v>0.31900000000000001</v>
      </c>
    </row>
    <row r="98" spans="2:3" x14ac:dyDescent="0.25">
      <c r="B98" s="42" t="s">
        <v>55</v>
      </c>
      <c r="C98" s="43">
        <v>0.20599999999999999</v>
      </c>
    </row>
    <row r="99" spans="2:3" x14ac:dyDescent="0.25">
      <c r="B99" s="42" t="s">
        <v>64</v>
      </c>
      <c r="C99" s="43">
        <v>0.22700000000000001</v>
      </c>
    </row>
    <row r="100" spans="2:3" x14ac:dyDescent="0.25">
      <c r="B100" s="42" t="s">
        <v>57</v>
      </c>
      <c r="C100" s="44">
        <v>0</v>
      </c>
    </row>
    <row r="101" spans="2:3" x14ac:dyDescent="0.25">
      <c r="B101" s="42" t="s">
        <v>58</v>
      </c>
      <c r="C101" s="43">
        <v>7.6999999999999999E-2</v>
      </c>
    </row>
    <row r="102" spans="2:3" x14ac:dyDescent="0.25">
      <c r="B102" s="42"/>
      <c r="C102" s="42"/>
    </row>
    <row r="103" spans="2:3" x14ac:dyDescent="0.25">
      <c r="B103" s="42" t="s">
        <v>60</v>
      </c>
      <c r="C103" s="43">
        <v>0.28599999999999998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3B38F-0FA3-444E-AD9D-450D071190FD}">
  <dimension ref="A1:J55"/>
  <sheetViews>
    <sheetView workbookViewId="0">
      <selection activeCell="C30" sqref="C30"/>
    </sheetView>
  </sheetViews>
  <sheetFormatPr defaultRowHeight="15" x14ac:dyDescent="0.25"/>
  <cols>
    <col min="2" max="2" width="27.42578125" style="1" customWidth="1"/>
    <col min="3" max="3" width="47.85546875" bestFit="1" customWidth="1"/>
    <col min="4" max="5" width="16.28515625" style="1" customWidth="1"/>
    <col min="6" max="6" width="18.42578125" style="1" customWidth="1"/>
    <col min="7" max="9" width="16.28515625" style="1" customWidth="1"/>
    <col min="10" max="10" width="113.7109375" bestFit="1" customWidth="1"/>
  </cols>
  <sheetData>
    <row r="1" spans="1:10" ht="15.75" thickBot="1" x14ac:dyDescent="0.3">
      <c r="A1" s="19" t="s">
        <v>67</v>
      </c>
    </row>
    <row r="2" spans="1:10" x14ac:dyDescent="0.25">
      <c r="B2"/>
      <c r="F2" s="1" t="s">
        <v>2</v>
      </c>
      <c r="I2" s="30">
        <f>+I51</f>
        <v>90000</v>
      </c>
      <c r="J2" s="31" t="s">
        <v>3</v>
      </c>
    </row>
    <row r="3" spans="1:10" x14ac:dyDescent="0.25">
      <c r="F3" s="1" t="s">
        <v>5</v>
      </c>
      <c r="I3" s="32">
        <f>+I43</f>
        <v>147939.55076249427</v>
      </c>
      <c r="J3" s="33" t="s">
        <v>6</v>
      </c>
    </row>
    <row r="4" spans="1:10" ht="15.75" thickBot="1" x14ac:dyDescent="0.3">
      <c r="F4" s="1" t="s">
        <v>8</v>
      </c>
      <c r="I4" s="34">
        <f>+I2-I3</f>
        <v>-57939.550762494269</v>
      </c>
      <c r="J4" s="35" t="s">
        <v>9</v>
      </c>
    </row>
    <row r="5" spans="1:10" x14ac:dyDescent="0.25">
      <c r="F5" s="1" t="s">
        <v>10</v>
      </c>
    </row>
    <row r="6" spans="1:10" x14ac:dyDescent="0.25">
      <c r="B6" s="8" t="s">
        <v>11</v>
      </c>
      <c r="C6" s="9" t="s">
        <v>12</v>
      </c>
      <c r="D6" s="10" t="s">
        <v>13</v>
      </c>
      <c r="E6" s="10" t="s">
        <v>14</v>
      </c>
      <c r="F6" s="10" t="s">
        <v>15</v>
      </c>
      <c r="G6" s="10" t="s">
        <v>16</v>
      </c>
      <c r="H6" s="10" t="s">
        <v>17</v>
      </c>
      <c r="I6" s="10" t="s">
        <v>18</v>
      </c>
      <c r="J6" s="16" t="s">
        <v>19</v>
      </c>
    </row>
    <row r="7" spans="1:10" ht="15" customHeight="1" x14ac:dyDescent="0.25">
      <c r="B7" s="3" t="s">
        <v>21</v>
      </c>
      <c r="C7" s="4"/>
      <c r="D7" s="5"/>
      <c r="E7" s="5"/>
      <c r="F7" s="5"/>
      <c r="G7" s="5"/>
      <c r="H7" s="5"/>
      <c r="I7" s="2"/>
    </row>
    <row r="8" spans="1:10" s="12" customFormat="1" x14ac:dyDescent="0.25">
      <c r="B8" s="20" t="s">
        <v>68</v>
      </c>
      <c r="C8" s="21" t="s">
        <v>69</v>
      </c>
      <c r="D8" s="22">
        <v>20000</v>
      </c>
      <c r="E8" s="22">
        <v>20000</v>
      </c>
      <c r="F8" s="22">
        <v>20000</v>
      </c>
      <c r="G8" s="22">
        <v>20000</v>
      </c>
      <c r="H8" s="22">
        <v>20000</v>
      </c>
      <c r="I8" s="23">
        <f>SUM(D8:H8)</f>
        <v>100000</v>
      </c>
      <c r="J8" s="46" t="s">
        <v>70</v>
      </c>
    </row>
    <row r="9" spans="1:10" x14ac:dyDescent="0.25">
      <c r="B9" s="20" t="s">
        <v>68</v>
      </c>
      <c r="C9" s="21" t="s">
        <v>71</v>
      </c>
      <c r="D9" s="22">
        <f>+D8*'Fringe Rates'!$C$10</f>
        <v>4507.9101524988537</v>
      </c>
      <c r="E9" s="22">
        <f>+E8*'Fringe Rates'!$C$10</f>
        <v>4507.9101524988537</v>
      </c>
      <c r="F9" s="22">
        <f>+F8*'Fringe Rates'!$C$10</f>
        <v>4507.9101524988537</v>
      </c>
      <c r="G9" s="22">
        <f>+G8*'Fringe Rates'!$C$10</f>
        <v>4507.9101524988537</v>
      </c>
      <c r="H9" s="22">
        <f>+H8*'Fringe Rates'!$C$10</f>
        <v>4507.9101524988537</v>
      </c>
      <c r="I9" s="23">
        <f>SUM(D9:H9)</f>
        <v>22539.550762494269</v>
      </c>
      <c r="J9" s="46" t="s">
        <v>70</v>
      </c>
    </row>
    <row r="10" spans="1:10" x14ac:dyDescent="0.25">
      <c r="B10" s="20"/>
      <c r="C10" s="21"/>
      <c r="D10" s="22"/>
      <c r="E10" s="22"/>
      <c r="F10" s="22"/>
      <c r="G10" s="22"/>
      <c r="H10" s="22"/>
      <c r="I10" s="23">
        <f>SUM(D10:H10)</f>
        <v>0</v>
      </c>
      <c r="J10" s="46"/>
    </row>
    <row r="11" spans="1:10" x14ac:dyDescent="0.25">
      <c r="B11" s="20"/>
      <c r="C11" s="21"/>
      <c r="D11" s="22"/>
      <c r="E11" s="22"/>
      <c r="F11" s="22"/>
      <c r="G11" s="22"/>
      <c r="H11" s="22"/>
      <c r="I11" s="23">
        <f>SUM(D11:H11)</f>
        <v>0</v>
      </c>
      <c r="J11" s="46"/>
    </row>
    <row r="12" spans="1:10" ht="15" customHeight="1" x14ac:dyDescent="0.25">
      <c r="B12" s="24" t="s">
        <v>23</v>
      </c>
      <c r="C12" s="24"/>
      <c r="D12" s="23">
        <f>SUM(D8:D11)</f>
        <v>24507.910152498855</v>
      </c>
      <c r="E12" s="23">
        <f t="shared" ref="E12" si="0">SUM(E8:E11)</f>
        <v>24507.910152498855</v>
      </c>
      <c r="F12" s="23">
        <f t="shared" ref="F12" si="1">SUM(F8:F11)</f>
        <v>24507.910152498855</v>
      </c>
      <c r="G12" s="23">
        <f t="shared" ref="G12" si="2">SUM(G8:G11)</f>
        <v>24507.910152498855</v>
      </c>
      <c r="H12" s="23">
        <f t="shared" ref="H12" si="3">SUM(H8:H11)</f>
        <v>24507.910152498855</v>
      </c>
      <c r="I12" s="23">
        <f t="shared" ref="I12" si="4">SUM(I8:I11)</f>
        <v>122539.55076249427</v>
      </c>
      <c r="J12" s="46"/>
    </row>
    <row r="13" spans="1:10" ht="15" customHeight="1" x14ac:dyDescent="0.25">
      <c r="B13" s="3" t="s">
        <v>25</v>
      </c>
      <c r="C13" s="4"/>
      <c r="D13" s="5"/>
      <c r="E13" s="5"/>
      <c r="F13" s="5"/>
      <c r="G13" s="5"/>
      <c r="H13" s="5"/>
      <c r="I13" s="2"/>
      <c r="J13" s="46"/>
    </row>
    <row r="14" spans="1:10" s="12" customFormat="1" x14ac:dyDescent="0.25">
      <c r="B14" s="20" t="s">
        <v>68</v>
      </c>
      <c r="C14" s="21" t="s">
        <v>72</v>
      </c>
      <c r="D14" s="22">
        <v>2000</v>
      </c>
      <c r="E14" s="22">
        <v>2000</v>
      </c>
      <c r="F14" s="22"/>
      <c r="G14" s="22"/>
      <c r="H14" s="22"/>
      <c r="I14" s="23">
        <f>SUM(D14:H14)</f>
        <v>4000</v>
      </c>
      <c r="J14" s="46"/>
    </row>
    <row r="15" spans="1:10" x14ac:dyDescent="0.25">
      <c r="B15" s="20"/>
      <c r="C15" s="21"/>
      <c r="D15" s="22"/>
      <c r="E15" s="22"/>
      <c r="F15" s="22"/>
      <c r="G15" s="22"/>
      <c r="H15" s="22"/>
      <c r="I15" s="23">
        <f>SUM(D15:H15)</f>
        <v>0</v>
      </c>
      <c r="J15" s="46"/>
    </row>
    <row r="16" spans="1:10" x14ac:dyDescent="0.25">
      <c r="B16" s="20"/>
      <c r="C16" s="21"/>
      <c r="D16" s="22"/>
      <c r="E16" s="22"/>
      <c r="F16" s="22"/>
      <c r="G16" s="22"/>
      <c r="H16" s="22"/>
      <c r="I16" s="23">
        <f>SUM(D16:H16)</f>
        <v>0</v>
      </c>
      <c r="J16" s="46"/>
    </row>
    <row r="17" spans="2:10" x14ac:dyDescent="0.25">
      <c r="B17" s="20"/>
      <c r="C17" s="21"/>
      <c r="D17" s="22"/>
      <c r="E17" s="22"/>
      <c r="F17" s="22"/>
      <c r="G17" s="22"/>
      <c r="H17" s="22"/>
      <c r="I17" s="23">
        <f>SUM(D17:H17)</f>
        <v>0</v>
      </c>
      <c r="J17" s="46"/>
    </row>
    <row r="18" spans="2:10" ht="15" customHeight="1" x14ac:dyDescent="0.25">
      <c r="B18" s="24" t="s">
        <v>26</v>
      </c>
      <c r="C18" s="24"/>
      <c r="D18" s="23">
        <f>SUM(D14:D17)</f>
        <v>2000</v>
      </c>
      <c r="E18" s="23">
        <f t="shared" ref="E18:I18" si="5">SUM(E14:E17)</f>
        <v>2000</v>
      </c>
      <c r="F18" s="23">
        <f t="shared" si="5"/>
        <v>0</v>
      </c>
      <c r="G18" s="23">
        <f t="shared" si="5"/>
        <v>0</v>
      </c>
      <c r="H18" s="23">
        <f t="shared" si="5"/>
        <v>0</v>
      </c>
      <c r="I18" s="23">
        <f t="shared" si="5"/>
        <v>4000</v>
      </c>
      <c r="J18" s="46"/>
    </row>
    <row r="19" spans="2:10" ht="15" customHeight="1" x14ac:dyDescent="0.25">
      <c r="B19" s="25" t="s">
        <v>28</v>
      </c>
      <c r="C19" s="26"/>
      <c r="D19" s="27"/>
      <c r="E19" s="27"/>
      <c r="F19" s="27"/>
      <c r="G19" s="27"/>
      <c r="H19" s="27"/>
      <c r="I19" s="28"/>
      <c r="J19" s="46"/>
    </row>
    <row r="20" spans="2:10" x14ac:dyDescent="0.25">
      <c r="B20" s="20" t="s">
        <v>68</v>
      </c>
      <c r="C20" s="21" t="s">
        <v>73</v>
      </c>
      <c r="D20" s="22"/>
      <c r="E20" s="22"/>
      <c r="F20" s="22">
        <v>15000</v>
      </c>
      <c r="G20" s="22"/>
      <c r="H20" s="22"/>
      <c r="I20" s="23">
        <f>SUM(D20:H20)</f>
        <v>15000</v>
      </c>
      <c r="J20" s="46" t="s">
        <v>74</v>
      </c>
    </row>
    <row r="21" spans="2:10" x14ac:dyDescent="0.25">
      <c r="B21" s="21"/>
      <c r="C21" s="21" t="s">
        <v>75</v>
      </c>
      <c r="D21" s="22"/>
      <c r="E21" s="22"/>
      <c r="F21" s="22"/>
      <c r="G21" s="22">
        <v>1000</v>
      </c>
      <c r="H21" s="22">
        <v>1000</v>
      </c>
      <c r="I21" s="23">
        <f>SUM(D21:H21)</f>
        <v>2000</v>
      </c>
      <c r="J21" s="46" t="s">
        <v>76</v>
      </c>
    </row>
    <row r="22" spans="2:10" x14ac:dyDescent="0.25">
      <c r="B22" s="21"/>
      <c r="C22" s="21"/>
      <c r="D22" s="22"/>
      <c r="E22" s="22"/>
      <c r="F22" s="22"/>
      <c r="G22" s="22"/>
      <c r="H22" s="22"/>
      <c r="I22" s="23"/>
      <c r="J22" s="46"/>
    </row>
    <row r="23" spans="2:10" x14ac:dyDescent="0.25">
      <c r="B23" s="21"/>
      <c r="C23" s="21"/>
      <c r="D23" s="22"/>
      <c r="E23" s="22"/>
      <c r="F23" s="22"/>
      <c r="G23" s="22"/>
      <c r="H23" s="22"/>
      <c r="I23" s="23">
        <f>SUM(D23:H23)</f>
        <v>0</v>
      </c>
      <c r="J23" s="46"/>
    </row>
    <row r="24" spans="2:10" ht="15" customHeight="1" x14ac:dyDescent="0.25">
      <c r="B24" s="24" t="s">
        <v>29</v>
      </c>
      <c r="C24" s="24"/>
      <c r="D24" s="23">
        <f>SUM(D20:D23)</f>
        <v>0</v>
      </c>
      <c r="E24" s="23">
        <f t="shared" ref="E24:I24" si="6">SUM(E20:E23)</f>
        <v>0</v>
      </c>
      <c r="F24" s="23">
        <f t="shared" si="6"/>
        <v>15000</v>
      </c>
      <c r="G24" s="23">
        <f t="shared" si="6"/>
        <v>1000</v>
      </c>
      <c r="H24" s="23">
        <f t="shared" si="6"/>
        <v>1000</v>
      </c>
      <c r="I24" s="23">
        <f t="shared" si="6"/>
        <v>17000</v>
      </c>
      <c r="J24" s="46"/>
    </row>
    <row r="25" spans="2:10" ht="15" customHeight="1" x14ac:dyDescent="0.25">
      <c r="B25" s="25" t="s">
        <v>77</v>
      </c>
      <c r="C25" s="26"/>
      <c r="D25" s="27"/>
      <c r="E25" s="27"/>
      <c r="F25" s="27"/>
      <c r="G25" s="27"/>
      <c r="H25" s="27"/>
      <c r="I25" s="28"/>
      <c r="J25" s="46"/>
    </row>
    <row r="26" spans="2:10" x14ac:dyDescent="0.25">
      <c r="B26" s="20"/>
      <c r="C26" s="21"/>
      <c r="D26" s="22"/>
      <c r="E26" s="22"/>
      <c r="F26" s="22"/>
      <c r="G26" s="22"/>
      <c r="H26" s="22"/>
      <c r="I26" s="23">
        <f>SUM(D26:H26)</f>
        <v>0</v>
      </c>
      <c r="J26" s="46"/>
    </row>
    <row r="27" spans="2:10" x14ac:dyDescent="0.25">
      <c r="B27" s="20"/>
      <c r="C27" s="21"/>
      <c r="D27" s="22"/>
      <c r="E27" s="22"/>
      <c r="F27" s="22"/>
      <c r="G27" s="22"/>
      <c r="H27" s="22"/>
      <c r="I27" s="23">
        <f>SUM(D27:H27)</f>
        <v>0</v>
      </c>
      <c r="J27" s="46"/>
    </row>
    <row r="28" spans="2:10" x14ac:dyDescent="0.25">
      <c r="B28" s="20"/>
      <c r="C28" s="21"/>
      <c r="D28" s="22"/>
      <c r="E28" s="22"/>
      <c r="F28" s="22"/>
      <c r="G28" s="22"/>
      <c r="H28" s="22"/>
      <c r="I28" s="23">
        <f>SUM(D28:H28)</f>
        <v>0</v>
      </c>
      <c r="J28" s="46"/>
    </row>
    <row r="29" spans="2:10" x14ac:dyDescent="0.25">
      <c r="B29" s="20"/>
      <c r="C29" s="21"/>
      <c r="D29" s="22"/>
      <c r="E29" s="22"/>
      <c r="F29" s="22"/>
      <c r="G29" s="22"/>
      <c r="H29" s="22"/>
      <c r="I29" s="23">
        <f>SUM(D29:H29)</f>
        <v>0</v>
      </c>
      <c r="J29" s="46"/>
    </row>
    <row r="30" spans="2:10" ht="15" customHeight="1" x14ac:dyDescent="0.25">
      <c r="B30" s="24" t="s">
        <v>32</v>
      </c>
      <c r="C30" s="24"/>
      <c r="D30" s="23">
        <f>SUM(D25:D26)</f>
        <v>0</v>
      </c>
      <c r="E30" s="23">
        <f t="shared" ref="E30:H30" si="7">SUM(E25:E26)</f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ref="I30" si="8">SUM(I25:I26)</f>
        <v>0</v>
      </c>
      <c r="J30" s="46"/>
    </row>
    <row r="31" spans="2:10" ht="15" customHeight="1" x14ac:dyDescent="0.25">
      <c r="B31" s="25" t="s">
        <v>34</v>
      </c>
      <c r="C31" s="26"/>
      <c r="D31" s="27"/>
      <c r="E31" s="27"/>
      <c r="F31" s="27"/>
      <c r="G31" s="27"/>
      <c r="H31" s="27"/>
      <c r="I31" s="28"/>
      <c r="J31" s="46"/>
    </row>
    <row r="32" spans="2:10" s="12" customFormat="1" x14ac:dyDescent="0.25">
      <c r="B32" s="20" t="s">
        <v>68</v>
      </c>
      <c r="C32" s="21" t="s">
        <v>78</v>
      </c>
      <c r="D32" s="22">
        <v>2200</v>
      </c>
      <c r="E32" s="22">
        <v>2200</v>
      </c>
      <c r="F32" s="22"/>
      <c r="G32" s="22"/>
      <c r="H32" s="22"/>
      <c r="I32" s="23">
        <f>SUM(D32:H32)</f>
        <v>4400</v>
      </c>
      <c r="J32" s="46"/>
    </row>
    <row r="33" spans="2:10" x14ac:dyDescent="0.25">
      <c r="B33" s="20"/>
      <c r="C33" s="21"/>
      <c r="D33" s="22"/>
      <c r="E33" s="22"/>
      <c r="F33" s="22"/>
      <c r="G33" s="22"/>
      <c r="H33" s="22"/>
      <c r="I33" s="23">
        <f>SUM(D33:H33)</f>
        <v>0</v>
      </c>
      <c r="J33" s="46"/>
    </row>
    <row r="34" spans="2:10" x14ac:dyDescent="0.25">
      <c r="B34" s="20"/>
      <c r="C34" s="21"/>
      <c r="D34" s="22"/>
      <c r="E34" s="22"/>
      <c r="F34" s="22"/>
      <c r="G34" s="22"/>
      <c r="H34" s="22"/>
      <c r="I34" s="23">
        <f>SUM(D34:H34)</f>
        <v>0</v>
      </c>
      <c r="J34" s="46"/>
    </row>
    <row r="35" spans="2:10" x14ac:dyDescent="0.25">
      <c r="B35" s="20"/>
      <c r="C35" s="21"/>
      <c r="D35" s="22"/>
      <c r="E35" s="22"/>
      <c r="F35" s="22"/>
      <c r="G35" s="22"/>
      <c r="H35" s="22"/>
      <c r="I35" s="23">
        <f>SUM(D35:H35)</f>
        <v>0</v>
      </c>
      <c r="J35" s="46"/>
    </row>
    <row r="36" spans="2:10" x14ac:dyDescent="0.25">
      <c r="B36" s="24" t="s">
        <v>35</v>
      </c>
      <c r="C36" s="24"/>
      <c r="D36" s="23">
        <f>SUM(D32:D35)</f>
        <v>2200</v>
      </c>
      <c r="E36" s="23">
        <f t="shared" ref="E36:I36" si="9">SUM(E32:E35)</f>
        <v>2200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4400</v>
      </c>
      <c r="J36" s="46"/>
    </row>
    <row r="37" spans="2:10" ht="15" customHeight="1" x14ac:dyDescent="0.25">
      <c r="B37" s="25" t="s">
        <v>37</v>
      </c>
      <c r="C37" s="26"/>
      <c r="D37" s="27"/>
      <c r="E37" s="27"/>
      <c r="F37" s="27"/>
      <c r="G37" s="27"/>
      <c r="H37" s="27"/>
      <c r="I37" s="28"/>
      <c r="J37" s="46"/>
    </row>
    <row r="38" spans="2:10" x14ac:dyDescent="0.25">
      <c r="B38" s="29"/>
      <c r="C38" s="29"/>
      <c r="D38" s="22"/>
      <c r="E38" s="22"/>
      <c r="F38" s="22"/>
      <c r="G38" s="22"/>
      <c r="H38" s="22"/>
      <c r="I38" s="23">
        <f>SUM(D38:H38)</f>
        <v>0</v>
      </c>
      <c r="J38" s="46"/>
    </row>
    <row r="39" spans="2:10" x14ac:dyDescent="0.25">
      <c r="B39" s="29"/>
      <c r="C39" s="29"/>
      <c r="D39" s="22"/>
      <c r="E39" s="22"/>
      <c r="F39" s="22"/>
      <c r="G39" s="22"/>
      <c r="H39" s="22"/>
      <c r="I39" s="23">
        <f>SUM(D39:H39)</f>
        <v>0</v>
      </c>
      <c r="J39" s="46"/>
    </row>
    <row r="40" spans="2:10" x14ac:dyDescent="0.25">
      <c r="B40" s="29"/>
      <c r="C40" s="29"/>
      <c r="D40" s="22"/>
      <c r="E40" s="22"/>
      <c r="F40" s="22"/>
      <c r="G40" s="22"/>
      <c r="H40" s="22"/>
      <c r="I40" s="23">
        <f>SUM(D40:H40)</f>
        <v>0</v>
      </c>
      <c r="J40" s="46"/>
    </row>
    <row r="41" spans="2:10" x14ac:dyDescent="0.25">
      <c r="B41" s="29"/>
      <c r="C41" s="29"/>
      <c r="D41" s="22"/>
      <c r="E41" s="22"/>
      <c r="F41" s="22"/>
      <c r="G41" s="22"/>
      <c r="H41" s="22"/>
      <c r="I41" s="23">
        <f>SUM(D41:H41)</f>
        <v>0</v>
      </c>
      <c r="J41" s="46"/>
    </row>
    <row r="42" spans="2:10" x14ac:dyDescent="0.25">
      <c r="B42" s="6" t="s">
        <v>38</v>
      </c>
      <c r="C42" s="6"/>
      <c r="D42" s="13">
        <f>SUM(D38:D41)</f>
        <v>0</v>
      </c>
      <c r="E42" s="13">
        <f t="shared" ref="E42:I42" si="10">SUM(E38:E41)</f>
        <v>0</v>
      </c>
      <c r="F42" s="13">
        <f t="shared" si="10"/>
        <v>0</v>
      </c>
      <c r="G42" s="13">
        <f t="shared" si="10"/>
        <v>0</v>
      </c>
      <c r="H42" s="13">
        <f t="shared" si="10"/>
        <v>0</v>
      </c>
      <c r="I42" s="13">
        <f t="shared" si="10"/>
        <v>0</v>
      </c>
      <c r="J42" s="46"/>
    </row>
    <row r="43" spans="2:10" ht="15" customHeight="1" x14ac:dyDescent="0.25">
      <c r="B43" s="7" t="s">
        <v>39</v>
      </c>
      <c r="C43" s="7"/>
      <c r="D43" s="15">
        <f t="shared" ref="D43:H43" si="11">+D18+D24+D30+D36+D42+D12</f>
        <v>28707.910152498855</v>
      </c>
      <c r="E43" s="15">
        <f t="shared" si="11"/>
        <v>28707.910152498855</v>
      </c>
      <c r="F43" s="15">
        <f t="shared" si="11"/>
        <v>39507.910152498851</v>
      </c>
      <c r="G43" s="15">
        <f t="shared" si="11"/>
        <v>25507.910152498855</v>
      </c>
      <c r="H43" s="15">
        <f t="shared" si="11"/>
        <v>25507.910152498855</v>
      </c>
      <c r="I43" s="15">
        <f>+I18+I24+I30+I36+I42+I12</f>
        <v>147939.55076249427</v>
      </c>
      <c r="J43" s="46"/>
    </row>
    <row r="44" spans="2:10" x14ac:dyDescent="0.25">
      <c r="I44" s="18"/>
      <c r="J44" s="46"/>
    </row>
    <row r="45" spans="2:10" x14ac:dyDescent="0.25">
      <c r="B45" s="11" t="s">
        <v>79</v>
      </c>
      <c r="I45" s="18"/>
      <c r="J45" s="46"/>
    </row>
    <row r="46" spans="2:10" ht="15" customHeight="1" x14ac:dyDescent="0.25">
      <c r="B46" s="3" t="s">
        <v>80</v>
      </c>
      <c r="C46" s="4"/>
      <c r="D46" s="14"/>
      <c r="E46" s="14"/>
      <c r="F46" s="14"/>
      <c r="G46" s="14"/>
      <c r="H46" s="14"/>
      <c r="I46" s="17"/>
      <c r="J46" s="46"/>
    </row>
    <row r="47" spans="2:10" s="12" customFormat="1" x14ac:dyDescent="0.25">
      <c r="B47" s="20" t="s">
        <v>68</v>
      </c>
      <c r="C47" s="21" t="s">
        <v>81</v>
      </c>
      <c r="D47" s="22"/>
      <c r="E47" s="22"/>
      <c r="F47" s="22">
        <f>10*6*300</f>
        <v>18000</v>
      </c>
      <c r="G47" s="22">
        <f>15*6*300</f>
        <v>27000</v>
      </c>
      <c r="H47" s="22">
        <f>15*6*300</f>
        <v>27000</v>
      </c>
      <c r="I47" s="23">
        <f>SUM(D47:H47)</f>
        <v>72000</v>
      </c>
      <c r="J47" s="46" t="s">
        <v>82</v>
      </c>
    </row>
    <row r="48" spans="2:10" x14ac:dyDescent="0.25">
      <c r="B48" s="20" t="s">
        <v>68</v>
      </c>
      <c r="C48" s="21" t="s">
        <v>83</v>
      </c>
      <c r="D48" s="22"/>
      <c r="E48" s="22"/>
      <c r="F48" s="22">
        <f>10*3*150</f>
        <v>4500</v>
      </c>
      <c r="G48" s="22">
        <f>15*3*150</f>
        <v>6750</v>
      </c>
      <c r="H48" s="22">
        <f>15*3*150</f>
        <v>6750</v>
      </c>
      <c r="I48" s="23">
        <f>SUM(D48:H48)</f>
        <v>18000</v>
      </c>
      <c r="J48" s="46" t="s">
        <v>84</v>
      </c>
    </row>
    <row r="49" spans="2:10" x14ac:dyDescent="0.25">
      <c r="B49" s="48"/>
      <c r="C49" s="47"/>
      <c r="D49" s="22"/>
      <c r="E49" s="22"/>
      <c r="F49" s="22"/>
      <c r="G49" s="22"/>
      <c r="H49" s="22"/>
      <c r="I49" s="23">
        <f>SUM(D49:H49)</f>
        <v>0</v>
      </c>
      <c r="J49" s="46"/>
    </row>
    <row r="50" spans="2:10" x14ac:dyDescent="0.25">
      <c r="B50" s="47"/>
      <c r="C50" s="47"/>
      <c r="D50" s="22"/>
      <c r="E50" s="22"/>
      <c r="F50" s="22"/>
      <c r="G50" s="22"/>
      <c r="H50" s="22"/>
      <c r="I50" s="23">
        <f>SUM(D50:H50)</f>
        <v>0</v>
      </c>
      <c r="J50" s="46"/>
    </row>
    <row r="51" spans="2:10" ht="15" customHeight="1" x14ac:dyDescent="0.25">
      <c r="B51" s="7" t="s">
        <v>85</v>
      </c>
      <c r="C51" s="7"/>
      <c r="D51" s="15">
        <f>SUM(D47:D50)</f>
        <v>0</v>
      </c>
      <c r="E51" s="15">
        <f t="shared" ref="E51:I51" si="12">SUM(E47:E50)</f>
        <v>0</v>
      </c>
      <c r="F51" s="15">
        <f t="shared" si="12"/>
        <v>22500</v>
      </c>
      <c r="G51" s="15">
        <f t="shared" si="12"/>
        <v>33750</v>
      </c>
      <c r="H51" s="15">
        <f t="shared" si="12"/>
        <v>33750</v>
      </c>
      <c r="I51" s="15">
        <f t="shared" si="12"/>
        <v>90000</v>
      </c>
      <c r="J51" s="46"/>
    </row>
    <row r="52" spans="2:10" x14ac:dyDescent="0.25">
      <c r="I52" s="18"/>
      <c r="J52" s="46"/>
    </row>
    <row r="53" spans="2:10" x14ac:dyDescent="0.25">
      <c r="I53" s="18"/>
      <c r="J53" s="46"/>
    </row>
    <row r="54" spans="2:10" ht="15" customHeight="1" x14ac:dyDescent="0.25">
      <c r="B54" s="7" t="s">
        <v>9</v>
      </c>
      <c r="C54" s="7"/>
      <c r="D54" s="15">
        <f t="shared" ref="D54:I54" si="13">+D51-D43</f>
        <v>-28707.910152498855</v>
      </c>
      <c r="E54" s="15">
        <f t="shared" si="13"/>
        <v>-28707.910152498855</v>
      </c>
      <c r="F54" s="15">
        <f t="shared" si="13"/>
        <v>-17007.910152498851</v>
      </c>
      <c r="G54" s="15">
        <f t="shared" si="13"/>
        <v>8242.0898475011454</v>
      </c>
      <c r="H54" s="15">
        <f t="shared" si="13"/>
        <v>8242.0898475011454</v>
      </c>
      <c r="I54" s="15">
        <f t="shared" si="13"/>
        <v>-57939.550762494269</v>
      </c>
      <c r="J54" s="46"/>
    </row>
    <row r="55" spans="2:10" x14ac:dyDescent="0.25">
      <c r="I55" s="18"/>
      <c r="J55" s="46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41D2C4714B8141814162D92915488E" ma:contentTypeVersion="3" ma:contentTypeDescription="Create a new document." ma:contentTypeScope="" ma:versionID="7c911affafe0e4b8ed12c132444af50d">
  <xsd:schema xmlns:xsd="http://www.w3.org/2001/XMLSchema" xmlns:xs="http://www.w3.org/2001/XMLSchema" xmlns:p="http://schemas.microsoft.com/office/2006/metadata/properties" xmlns:ns2="17315d31-7979-49c1-a5c9-df199595ee17" targetNamespace="http://schemas.microsoft.com/office/2006/metadata/properties" ma:root="true" ma:fieldsID="7ff99b1f5c677e17c35af6d7d0ec1dcf" ns2:_="">
    <xsd:import namespace="17315d31-7979-49c1-a5c9-df199595ee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15d31-7979-49c1-a5c9-df199595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C83E9D-EA2D-4DF8-9EA8-E9C670249C8C}">
  <ds:schemaRefs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17315d31-7979-49c1-a5c9-df199595ee17"/>
  </ds:schemaRefs>
</ds:datastoreItem>
</file>

<file path=customXml/itemProps2.xml><?xml version="1.0" encoding="utf-8"?>
<ds:datastoreItem xmlns:ds="http://schemas.openxmlformats.org/officeDocument/2006/customXml" ds:itemID="{C20B0554-5EE5-44B1-939B-EB9D622B8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315d31-7979-49c1-a5c9-df199595ee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DA2CE1-928C-469E-BC92-225A5FDCB5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 Template</vt:lpstr>
      <vt:lpstr>Fringe Rates</vt:lpstr>
      <vt:lpstr>Form Example</vt:lpstr>
      <vt:lpstr>'Form Example'!_Hlk36148265</vt:lpstr>
      <vt:lpstr>'Form Template'!_Hlk36148265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Kelley Klecker</dc:creator>
  <cp:keywords/>
  <dc:description/>
  <cp:lastModifiedBy>Brady Randall</cp:lastModifiedBy>
  <cp:revision/>
  <dcterms:created xsi:type="dcterms:W3CDTF">2022-11-10T19:10:36Z</dcterms:created>
  <dcterms:modified xsi:type="dcterms:W3CDTF">2023-02-28T16:41:34Z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0x0101009B41D2C4714B8141814162D92915488E</vt:lpwstr>
  </property>
</Properties>
</file>